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SCO" sheetId="1" r:id="rId5"/>
    <sheet state="visible" name="GUT" sheetId="2" r:id="rId6"/>
    <sheet state="visible" name="CLASSIFICAÇÃO" sheetId="3" r:id="rId7"/>
    <sheet state="visible" name="TRATAMENTO" sheetId="4" r:id="rId8"/>
    <sheet state="visible" name="COMUNICAÇÃO" sheetId="5" r:id="rId9"/>
    <sheet state="visible" name="APETITE AO RISCO" sheetId="6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3">
      <text>
        <t xml:space="preserve">======
ID#AAABhfGFOiU
Autor desconhecido    (2025-04-04 14:37:17)
UORG é a sigla utilizada no âmbito da administração pública para Unidade Organizacional. Esta sigla é empregada para identificar a lotação ou o exercício do agente público</t>
      </text>
    </comment>
    <comment authorId="0" ref="B3">
      <text>
        <t xml:space="preserve">======
ID#AAABhfGFOiI
Autor desconhecido    (2025-04-04 14:37:17)
UORG é a sigla utilizada no âmbito da administração pública para Unidade Organizacional. Esta sigla é empregada para identificar a lotação ou o exercício do agente público</t>
      </text>
    </comment>
    <comment authorId="0" ref="C3">
      <text>
        <t xml:space="preserve">======
ID#AAABhfGFOiM
Autor desconhecido    (2025-04-04 14:37:17)
O macroprocesso é o conjunto de tarefas e processos que, juntos, são fundamentais para atingir os objetivos da UORG.</t>
      </text>
    </comment>
    <comment authorId="0" ref="D3">
      <text>
        <t xml:space="preserve">======
ID#AAABhfGFOiQ
Autor desconhecido    (2025-04-04 14:37:17)
É o FIM que se deseja atingir, a META que se pretende alcançar.
OBJETIVOS são a razão da existência do processo de trabalho.</t>
      </text>
    </comment>
    <comment authorId="0" ref="E3">
      <text>
        <t xml:space="preserve">======
ID#AAABhfGFOic
Autor desconhecido    (2025-04-04 14:37:17)
O que pode dar errado? 
Riscos são eventos que afetam o atingimento dos objetivos.
São as incertezas e problemas diversos que impedem o atingimento dos objetivos esperados.</t>
      </text>
    </comment>
    <comment authorId="0" ref="F3">
      <text>
        <t xml:space="preserve">======
ID#AAABhfGFOiY
Autor desconhecido    (2025-04-04 14:37:17)
Qual IMPACTO (dano/prejuízo) que o risco/problema que pode causar no atingimento dos OBJETIVOS?</t>
      </text>
    </comment>
    <comment authorId="0" ref="G3">
      <text>
        <t xml:space="preserve">======
ID#AAABhe98w0g
Autor desconhecido    (2025-04-04 14:37:17)
Qual o PRAZO/URGÊNCIA para resolver o problema/risco?</t>
      </text>
    </comment>
    <comment authorId="0" ref="H3">
      <text>
        <t xml:space="preserve">======
ID#AAABhfHYsaE
Autor desconhecido    (2025-04-04 14:37:17)
Se nada for feito, qual a PROBABILIDADE da situação do risco/problema piorar?</t>
      </text>
    </comment>
    <comment authorId="0" ref="I3">
      <text>
        <t xml:space="preserve">======
ID#AAABhfGFOh4
Autor desconhecido    (2025-04-04 14:37:17)
GRAVIDADE-URGÊNCIA-TENDÊNCIA DO RISCO (BAIXA-MÉDIA-ALTA)</t>
      </text>
    </comment>
    <comment authorId="0" ref="J3">
      <text>
        <t xml:space="preserve">======
ID#AAABhfGFOiE
CLASSIFICAÇÃO DO RISCO    (2025-04-04 14:37:17)
BAIXO - 1 A 12 PONTOS   NA GUT
MÉDIO - 13 A 49 PONTOS  NA GUT
ALTO -  50 A 79 PONTOS  NA GUT
EXTREMO-80 A 125 PONTOS NA GUT</t>
      </text>
    </comment>
    <comment authorId="0" ref="K3">
      <text>
        <t xml:space="preserve">======
ID#AAABhfGFOh8
Autor desconhecido    (2025-04-04 14:37:17)
ACEITAR - O RISCO sem tomar nenhuma ação de prevenção. Permite que se planejem contingências.
MITIGAR - Tomar ações preventivas para reduzir o impacto do risco
EVITAR - Modificar ou encerrar  o processo.
COMPARTILHAR - Dividir a responsabilidade e o impacto de um risco com terceiros .</t>
      </text>
    </comment>
    <comment authorId="0" ref="L3">
      <text>
        <t xml:space="preserve">======
ID#AAABhe98w0k
Autor desconhecido    (2025-04-04 14:37:17)
SOMENTE SERÃO TRATADOS E COMUNICADOS AO DIRC E AO CGIRC (COMITÊ DE RISCOS) OS RISCOS CONSIDERADOS ALTOS E EXTREMOS AMBOS COM IMPACTO ACIMA DE 50 (CINQUENTA) PONTOS NA MATRIZ GUT, PORTANTO ACIMA DO APETITE A RISCOS DA UNIVERSIDADE.</t>
      </text>
    </comment>
  </commentList>
</comments>
</file>

<file path=xl/sharedStrings.xml><?xml version="1.0" encoding="utf-8"?>
<sst xmlns="http://schemas.openxmlformats.org/spreadsheetml/2006/main" count="318" uniqueCount="161">
  <si>
    <r>
      <rPr>
        <rFont val="Calibri"/>
        <b/>
        <color rgb="FF000000"/>
        <sz val="15.0"/>
      </rPr>
      <t xml:space="preserve">                        MAPEAMENTO DE RISCOS  NOS PROCESSOS DAS UORGs VINCULADAS À PROPLAN    </t>
    </r>
    <r>
      <rPr>
        <rFont val="Calibri"/>
        <b/>
        <color rgb="FFFF0000"/>
        <sz val="15.0"/>
      </rPr>
      <t xml:space="preserve"> (Processo23112.016883/2023-11)</t>
    </r>
  </si>
  <si>
    <t>RISCO</t>
  </si>
  <si>
    <t>MATRIZ  GUT</t>
  </si>
  <si>
    <t>CLASSIFICAÇÃO</t>
  </si>
  <si>
    <t xml:space="preserve">TRATAMENTO </t>
  </si>
  <si>
    <t>COMUNICAÇÃO</t>
  </si>
  <si>
    <t>No.</t>
  </si>
  <si>
    <t>UORG</t>
  </si>
  <si>
    <t>(MACRO)PROCESSO(S)</t>
  </si>
  <si>
    <t>OBJETIVO(S)</t>
  </si>
  <si>
    <t>RISCO  IDENTIFICADO - CAUSA - EFEITO</t>
  </si>
  <si>
    <r>
      <rPr>
        <rFont val="Arial"/>
        <color rgb="FF000000"/>
        <sz val="10.0"/>
      </rPr>
      <t xml:space="preserve">     G   </t>
    </r>
    <r>
      <rPr>
        <rFont val="Arial"/>
        <color rgb="FF000000"/>
        <sz val="9.0"/>
      </rPr>
      <t xml:space="preserve">  Gravidade </t>
    </r>
  </si>
  <si>
    <t xml:space="preserve">    U  Urgência </t>
  </si>
  <si>
    <r>
      <rPr>
        <rFont val="Arial"/>
        <color rgb="FF000000"/>
        <sz val="10.0"/>
      </rPr>
      <t xml:space="preserve">     T    </t>
    </r>
    <r>
      <rPr>
        <rFont val="Arial"/>
        <color rgb="FF000000"/>
        <sz val="9.0"/>
      </rPr>
      <t xml:space="preserve">Tendência </t>
    </r>
  </si>
  <si>
    <t>GUT</t>
  </si>
  <si>
    <t>COMUNICAÇÃO  DOS RISCOS</t>
  </si>
  <si>
    <t>SPDI</t>
  </si>
  <si>
    <t>Recomposição da equipe da SPDI para realizar levantamento, tratamento, monitoramento de indicadores e consolidação de informações, para uso em todos os processos da SPDI</t>
  </si>
  <si>
    <t>Evitar descumprimento de prazos de prestação de informações aos órgãos de controle externos (TCU, CGU, MEC, INEP, MPF e outros)</t>
  </si>
  <si>
    <t xml:space="preserve"> faltam servidores em todas unidades da SPDI para evitar a interrupção e descumprimento de prazos, perda de continuidade de trabalhos de equipes únicas das unidades, imlicando em eventuais sanções dos órgãos de controle</t>
  </si>
  <si>
    <t>TRANSFERIR</t>
  </si>
  <si>
    <t>DeDI</t>
  </si>
  <si>
    <t>Estrutura Organizacional</t>
  </si>
  <si>
    <t>Adequações na Estrutura Organizacional, Pareceres e Organogramas</t>
  </si>
  <si>
    <t>falta de ordenamento administrativo, da estrutura organizacional e subordinações e de responsabilidades</t>
  </si>
  <si>
    <t>MITIGAR</t>
  </si>
  <si>
    <t>Indicadores</t>
  </si>
  <si>
    <t>TCU</t>
  </si>
  <si>
    <t>penalização e responsabilização, participam dos trabalhos: DeDI, SPDI, SIn, ProAd, ProGrad, ProPG, D. Medicina, ProGPe, ProACE</t>
  </si>
  <si>
    <t>COMPARTILHAR</t>
  </si>
  <si>
    <t>Sistema Censup</t>
  </si>
  <si>
    <t>coletar dados institucionais, conferências, ajustes e informar ao MEC no sistema CenSup/INEP/MEC</t>
  </si>
  <si>
    <t>não informar os dados, risco de sanção por parte do MEC e impacto da Martiz Orçamentária, participam dos trabalhos: DeDI, SPDI, SIn, ProAd, ProGrad, ProGPe, ProACE</t>
  </si>
  <si>
    <t>Índice Geral de Governança (IGG)</t>
  </si>
  <si>
    <t>Índice Geral de Governança (IGG) exigência do TCU</t>
  </si>
  <si>
    <t>penalização e responsabilização</t>
  </si>
  <si>
    <t>DeInfo</t>
  </si>
  <si>
    <t>Avaliação Institucional Interna – colaboração com a CPA</t>
  </si>
  <si>
    <t>Interna</t>
  </si>
  <si>
    <t>informação desatualizada ou ausente</t>
  </si>
  <si>
    <t>Carta de Serviços</t>
  </si>
  <si>
    <t>Carta de Serviços da UFSCar</t>
  </si>
  <si>
    <t>descumprimento LAI</t>
  </si>
  <si>
    <t>E-AGENDAS</t>
  </si>
  <si>
    <t>informação à CGU</t>
  </si>
  <si>
    <t>notificação de órgãos de controle</t>
  </si>
  <si>
    <t>Colaboração internacional em Pesquisa</t>
  </si>
  <si>
    <t>informação desatualizada, redução do potencial de competição em editais de fomento</t>
  </si>
  <si>
    <t>Indicadores PPGs e Pesquisas</t>
  </si>
  <si>
    <t>Rankings</t>
  </si>
  <si>
    <t>redução da visibilidade da instituição</t>
  </si>
  <si>
    <t>Relatórios de Produção Acadêmica</t>
  </si>
  <si>
    <t>UFSCar em números</t>
  </si>
  <si>
    <t>informação desatualizada</t>
  </si>
  <si>
    <t>Lei Geral de Proteção de Dados Pessoais</t>
  </si>
  <si>
    <t xml:space="preserve">LGPD, Obtenção da Informação, Triagem, Tratamento de Dados, Anonimização </t>
  </si>
  <si>
    <t>PDA – PLANO DADOS ABERTOS</t>
  </si>
  <si>
    <t>divulgação PDA</t>
  </si>
  <si>
    <t>Plano de Desenvolvimento Institucional da UFSCar (PDI)</t>
  </si>
  <si>
    <t>falta de acompanhamento das ações previstas</t>
  </si>
  <si>
    <t>Prestação de Contas</t>
  </si>
  <si>
    <t>Demonstrações Contábeis</t>
  </si>
  <si>
    <t>Não recebimento de dados da ProAd, podendo implicar em penalização e responsabilização</t>
  </si>
  <si>
    <t>Relatório Anual de Gestão</t>
  </si>
  <si>
    <t>Relatório, Certificado e Parecer de Auditoria CGU</t>
  </si>
  <si>
    <t>RELATÓRIO LAI / FALA.BR / AMLAI</t>
  </si>
  <si>
    <t>Serviço de Informação ao Cidadão</t>
  </si>
  <si>
    <t>DeGPI</t>
  </si>
  <si>
    <t>Processos Institucionais</t>
  </si>
  <si>
    <t>Mapeamento de Processos Institucionais</t>
  </si>
  <si>
    <t>falta de ordenamento administrativo, de responsabilidades, podendo implicar em redundância de etapas, com redução da eficiência</t>
  </si>
  <si>
    <t>DIRC</t>
  </si>
  <si>
    <t>elaborar e revisar, periodicamente, o Plano de Gestão de Riscos</t>
  </si>
  <si>
    <t>Revisar Planos GR e INTEGRIDADE</t>
  </si>
  <si>
    <t>Falta de servidores para executar o plano de gestão de riscos</t>
  </si>
  <si>
    <t>MÉDIO</t>
  </si>
  <si>
    <t>DENTRO APETITE</t>
  </si>
  <si>
    <t>Monitorar a evolução dos níveis de riscos e a efevidade das medidas de controle</t>
  </si>
  <si>
    <t>Fazer reunião CGIRC/ UORGs para tratamento de riscos</t>
  </si>
  <si>
    <t>Tempestividade da alta gestão para convocar as reuniões</t>
  </si>
  <si>
    <t>dar suporte à identificação, análise e avaliação de riscos dos processos organizacionais selecionados para a implementação da Gestão de Riscos;</t>
  </si>
  <si>
    <t>Suporte às UORGs</t>
  </si>
  <si>
    <t>Não atendimento das UORGS às solicitações do DIRC</t>
  </si>
  <si>
    <t>consolidar os resultados das diversas áreas em relatórios gerenciais e encaminhá-los ao Comitê de Gestão de Integridade, Riscos e Controles Internos</t>
  </si>
  <si>
    <t>Consolidar dados para apresentar no CGIRC</t>
  </si>
  <si>
    <t>BAIXO</t>
  </si>
  <si>
    <t>propor o desenvolvimento de cursos para capacitação continuada em Gestão de Riscos para os servidores envolvidos no processo de Gestão de Riscos</t>
  </si>
  <si>
    <t>Manter os cursos atualizados no POCA e no ProExWeb</t>
  </si>
  <si>
    <t>Falta de atualização das capacitações</t>
  </si>
  <si>
    <t>elaborar estratégia de Comunicação de Gestão de Riscos</t>
  </si>
  <si>
    <t>Atualizar os proprietários de riscos e seus processos de trabalho atualizados quantos aos riscos inerentes aos seus processos</t>
  </si>
  <si>
    <t>Ausência de responsáveis pelos processos</t>
  </si>
  <si>
    <t>indicadores de desempenho para a Gestão de Riscos, alinhados com os indicadores de desempenho da UFSCar;</t>
  </si>
  <si>
    <t>Com base nos indicadores da UFSCar, identificar os indicadores de riscos</t>
  </si>
  <si>
    <t>Falta de atualização dos indicadores</t>
  </si>
  <si>
    <t>ALTO</t>
  </si>
  <si>
    <t>ENVIAR DIRC</t>
  </si>
  <si>
    <t>disseminação de informações sobre o Programa de Integridade</t>
  </si>
  <si>
    <t>Após reunião CCIRC, emitir ofício circular disseminando o programa de integridade</t>
  </si>
  <si>
    <t>Desinformação sobre o programa de integriidade da UFSCar</t>
  </si>
  <si>
    <t>planejar e participar de ações de treinamento e/ou capacitação relacionadas ao Programa de Integridade</t>
  </si>
  <si>
    <t>Manter-se atualizado quanto a área de riscos para integridade</t>
  </si>
  <si>
    <t>Não conformidade do programa</t>
  </si>
  <si>
    <t>elaborar e revisar, periodicamente, o Plano de Integridade</t>
  </si>
  <si>
    <t>Ausência de Plano de Integridade vigente</t>
  </si>
  <si>
    <t>Responder aos órgãos de controle demandas relativas à governança de riscos</t>
  </si>
  <si>
    <t>Cumprir as solicitações de auditorias (SAs)</t>
  </si>
  <si>
    <t>Monitoramento das recomentações pelos órgãos de controle (CGU e AudIn)</t>
  </si>
  <si>
    <t>Plano de Gestão de Riscos</t>
  </si>
  <si>
    <t>Comunicação de Gestão de Riscos</t>
  </si>
  <si>
    <t>falta ou ineficácia de comunicação</t>
  </si>
  <si>
    <t>Desempenho da Gestão de Riscos</t>
  </si>
  <si>
    <t>falta de monitoramento dos riscos</t>
  </si>
  <si>
    <t>Revisões da Gestão de Riscos</t>
  </si>
  <si>
    <t>falta de aderência às atividades de gestão</t>
  </si>
  <si>
    <t>Respostas às recomendações CGU</t>
  </si>
  <si>
    <t>Reuniões semestrais do CGIRC</t>
  </si>
  <si>
    <t>informações ao Comitê de riscos</t>
  </si>
  <si>
    <t>Ausência de tratamento adequado aos riscos</t>
  </si>
  <si>
    <t>Atualização dos riscos nas UORGs</t>
  </si>
  <si>
    <t>Atualizar riscos nos processos</t>
  </si>
  <si>
    <t>UORGs não atenderem às demandas do DIRC</t>
  </si>
  <si>
    <t>Atualizar riscos nos objetivos estratégicos</t>
  </si>
  <si>
    <t>UORGs responsáveis não atingirem metas previstas</t>
  </si>
  <si>
    <t>EXTREMO</t>
  </si>
  <si>
    <t>Atualização das informações no sítio eletrônico do DIRC  NA WEB</t>
  </si>
  <si>
    <t>Atualizar dados e informações tempestivamente</t>
  </si>
  <si>
    <t>Informações e dados incorretos e/ou desatualizados</t>
  </si>
  <si>
    <t>Indicadores de GR</t>
  </si>
  <si>
    <t>Reunião CGIRC</t>
  </si>
  <si>
    <t>Relatórios de GR para reuniões do CGIRC</t>
  </si>
  <si>
    <t>PEI</t>
  </si>
  <si>
    <t>Sistema e-MEC</t>
  </si>
  <si>
    <t>Cadastramento de cursos de pós-graduação lato sensu</t>
  </si>
  <si>
    <t>não informar os dados e impedimentos oferta de vagas</t>
  </si>
  <si>
    <t>Abertura de processos reculatórios de cursos - criação, extinção, reconhecimento e renovação de reconhcimento</t>
  </si>
  <si>
    <t>não informar os dados, cancelamento do processo e irregularidade na oferta de vagas de cursos de graduação</t>
  </si>
  <si>
    <t>Atualizar informações Institucionais e de cursos</t>
  </si>
  <si>
    <t>não informar os dados, risco de sanção por parte do MEC e impedimentos oferta de vagas</t>
  </si>
  <si>
    <t>Instruir e acompanhar processos de avaliação in loco de cursos de graduação</t>
  </si>
  <si>
    <t>não realizar planejamento de ações, risco de sanção por parte do MEC e atribuição de baixo conceito aos cursos de graduação</t>
  </si>
  <si>
    <t>ENADE</t>
  </si>
  <si>
    <t>coordenar e assessorar coordenações de curso no processo do ENADE</t>
  </si>
  <si>
    <t>risco de queda no conceito da instituição e imposição de medidas regulatórias dos cursos de graduação</t>
  </si>
  <si>
    <t>ACEITAR O RISCO</t>
  </si>
  <si>
    <t>MATRIZ  G.U.T   -  GRAVIDADE   URGÊNCIA   TENDÊNCIA</t>
  </si>
  <si>
    <t>CLASSIFICAÇÃO DO RISCO EM BAIXO-MÉDIO-ALTO-EXTREMO</t>
  </si>
  <si>
    <t xml:space="preserve">       TRATAMENTO DO RISCO: ACEITAR, EVITAR, MITIGAR...</t>
  </si>
  <si>
    <t>COMUNICAÇÃO:  ENVIAR OS RISCOS ALTOS/EXTREMOS PARA O DIRC</t>
  </si>
  <si>
    <t>APÓS A IDENTIFICAÇÃO E TRATAMENTO DOS RISCOS ALTOS E EXTREMOS - OBRIGATORIAMENTE - A UNIDADE ORGANIZACIONAL</t>
  </si>
  <si>
    <t>DEVE ENVIAR A PLANILHA VIA EMAIL PARA O DIRC ( feliz@ufscar.br )</t>
  </si>
  <si>
    <t>A ETAPA DE MONITORAMENTO NO PROCESSO DE GESTÃO DE RISCOS DA UFSCAR CONSISTE NA VERIFICAÇÃO E</t>
  </si>
  <si>
    <t>ACOMPANHAMENTO CONTÍNUO DOS RISCOS AO LONGO DO TEMPO.</t>
  </si>
  <si>
    <t>- OS GESTORES DAS UNIDADES ORGANIZACIONAIS, O CGIRC/UFSCAR E, ESPECIALMENTE O O DIRC/SPDI DEVEM MANTER</t>
  </si>
  <si>
    <t>OS RELATÓRIOS SOBRE RISCOS ATUALIZADOS COM VISTA À PRESTAÇÃO DE CONTAS ANUAL.</t>
  </si>
  <si>
    <t>PORTANTO, O PROCESSO DE GESTÃO DE RISCOS DEVE SER PERMANENTE, DINÂMICO E CONTÍNUO, SEMPRE OBSERVANDO</t>
  </si>
  <si>
    <t>AS RESPONSABILIDADES E COMPETÊNCIAS DOS ATORES ENVOLVIDOS E DEFINIDOS PELA PGIRC/UFSCAR.</t>
  </si>
  <si>
    <t>https://www.dirc.ufscar.br/riscos/manual-de-gestao-de-riscos.pdf/view</t>
  </si>
  <si>
    <t>APETITE  A  RISCO  DA  UFSCar</t>
  </si>
  <si>
    <t xml:space="preserve">PGIRC-UFSCar, Art.2º </t>
  </si>
  <si>
    <t>, Inciso XVIII – apetite ao risco: nível de risco que uma organização está disposta a aceitar.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</si>
</sst>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rgb="FF000000"/>
      <name val="Calibri"/>
      <scheme val="minor"/>
    </font>
    <font>
      <sz val="11.0"/>
      <color rgb="FF000000"/>
      <name val="Calibri"/>
    </font>
    <font>
      <b/>
      <sz val="15.0"/>
      <color rgb="FF000000"/>
      <name val="Calibri"/>
    </font>
    <font>
      <b/>
      <sz val="18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sz val="11.0"/>
      <color rgb="FFFFFFFF"/>
      <name val="Calibri"/>
    </font>
    <font>
      <b/>
      <sz val="12.0"/>
      <color rgb="FF000000"/>
      <name val="Calibri"/>
    </font>
    <font>
      <b/>
      <sz val="12.0"/>
      <color rgb="FFFF0000"/>
      <name val="Calibri"/>
    </font>
    <font>
      <sz val="10.0"/>
      <color rgb="FF000000"/>
      <name val="Arial"/>
    </font>
    <font>
      <sz val="12.0"/>
      <color rgb="FF000000"/>
      <name val="Calibri"/>
    </font>
    <font>
      <sz val="9.0"/>
      <color rgb="FF000000"/>
      <name val="Calibri"/>
    </font>
    <font>
      <b/>
      <sz val="9.0"/>
      <color rgb="FFFF0000"/>
      <name val="Calibri"/>
    </font>
    <font>
      <b/>
      <sz val="9.0"/>
      <color rgb="FF000000"/>
      <name val="Calibri"/>
    </font>
    <font>
      <sz val="9.0"/>
      <color rgb="FF000000"/>
      <name val="Arial"/>
    </font>
    <font>
      <sz val="9.0"/>
      <color rgb="FFFF0000"/>
      <name val="Calibri"/>
    </font>
    <font>
      <sz val="10.0"/>
      <color rgb="FF000000"/>
      <name val="Calibri"/>
    </font>
    <font>
      <b/>
      <sz val="14.0"/>
      <color rgb="FFFF0000"/>
      <name val="Calibri"/>
    </font>
    <font>
      <b/>
      <sz val="10.0"/>
      <color rgb="FF000000"/>
      <name val="Calibri"/>
    </font>
    <font>
      <sz val="10.0"/>
      <color rgb="FFFF0000"/>
      <name val="Calibri"/>
    </font>
    <font>
      <b/>
      <sz val="16.0"/>
      <color rgb="FFFF0000"/>
      <name val="Calibri"/>
    </font>
    <font>
      <b/>
      <sz val="16.0"/>
      <color rgb="FF000000"/>
      <name val="Arial"/>
    </font>
    <font>
      <sz val="16.0"/>
      <color rgb="FF000000"/>
      <name val="Calibri"/>
    </font>
    <font>
      <u/>
      <sz val="16.0"/>
      <color rgb="FF0563C1"/>
      <name val="Calibri"/>
    </font>
    <font>
      <b/>
      <sz val="20.0"/>
      <color rgb="FFFF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BDD7EE"/>
        <bgColor rgb="FFBDD7EE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9BC2E6"/>
        <bgColor rgb="FF9BC2E6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left" readingOrder="0" vertical="top"/>
    </xf>
    <xf borderId="1" fillId="2" fontId="3" numFmtId="0" xfId="0" applyAlignment="1" applyBorder="1" applyFont="1">
      <alignment horizontal="left" shrinkToFit="0" wrapText="1"/>
    </xf>
    <xf borderId="1" fillId="2" fontId="4" numFmtId="0" xfId="0" applyAlignment="1" applyBorder="1" applyFont="1">
      <alignment horizontal="left" shrinkToFit="0" wrapText="1"/>
    </xf>
    <xf borderId="1" fillId="2" fontId="1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4" numFmtId="0" xfId="0" applyAlignment="1" applyBorder="1" applyFont="1">
      <alignment horizontal="left"/>
    </xf>
    <xf borderId="0" fillId="0" fontId="1" numFmtId="0" xfId="0" applyFont="1"/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left" shrinkToFit="0" vertical="top" wrapText="1"/>
    </xf>
    <xf borderId="2" fillId="3" fontId="5" numFmtId="0" xfId="0" applyAlignment="1" applyBorder="1" applyFill="1" applyFont="1">
      <alignment horizontal="center" shrinkToFit="0" vertical="center" wrapText="1"/>
    </xf>
    <xf borderId="3" fillId="4" fontId="5" numFmtId="0" xfId="0" applyAlignment="1" applyBorder="1" applyFill="1" applyFont="1">
      <alignment horizontal="center" shrinkToFit="0" vertical="center" wrapText="1"/>
    </xf>
    <xf borderId="4" fillId="0" fontId="6" numFmtId="0" xfId="0" applyBorder="1" applyFont="1"/>
    <xf borderId="5" fillId="0" fontId="6" numFmtId="0" xfId="0" applyBorder="1" applyFont="1"/>
    <xf borderId="2" fillId="5" fontId="1" numFmtId="0" xfId="0" applyAlignment="1" applyBorder="1" applyFill="1" applyFont="1">
      <alignment horizontal="center" vertical="center"/>
    </xf>
    <xf borderId="2" fillId="6" fontId="1" numFmtId="0" xfId="0" applyAlignment="1" applyBorder="1" applyFill="1" applyFont="1">
      <alignment horizontal="center" shrinkToFit="0" vertical="center" wrapText="1"/>
    </xf>
    <xf borderId="2" fillId="7" fontId="7" numFmtId="0" xfId="0" applyAlignment="1" applyBorder="1" applyFill="1" applyFont="1">
      <alignment horizontal="left" vertical="center"/>
    </xf>
    <xf borderId="2" fillId="8" fontId="8" numFmtId="0" xfId="0" applyAlignment="1" applyBorder="1" applyFill="1" applyFont="1">
      <alignment horizontal="center" shrinkToFit="0" vertical="center" wrapText="1"/>
    </xf>
    <xf borderId="2" fillId="3" fontId="9" numFmtId="0" xfId="0" applyAlignment="1" applyBorder="1" applyFont="1">
      <alignment horizontal="center" shrinkToFit="0" vertical="center" wrapText="1"/>
    </xf>
    <xf borderId="2" fillId="4" fontId="10" numFmtId="0" xfId="0" applyAlignment="1" applyBorder="1" applyFont="1">
      <alignment shrinkToFit="0" vertical="center" wrapText="1"/>
    </xf>
    <xf borderId="2" fillId="4" fontId="8" numFmtId="49" xfId="0" applyAlignment="1" applyBorder="1" applyFont="1" applyNumberFormat="1">
      <alignment horizontal="center" vertical="center"/>
    </xf>
    <xf borderId="2" fillId="8" fontId="8" numFmtId="0" xfId="0" applyAlignment="1" applyBorder="1" applyFont="1">
      <alignment horizontal="left" vertical="center"/>
    </xf>
    <xf borderId="2" fillId="8" fontId="8" numFmtId="49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vertical="center"/>
    </xf>
    <xf borderId="2" fillId="9" fontId="12" numFmtId="0" xfId="0" applyAlignment="1" applyBorder="1" applyFill="1" applyFont="1">
      <alignment horizontal="center" vertical="center"/>
    </xf>
    <xf borderId="2" fillId="9" fontId="13" numFmtId="49" xfId="0" applyAlignment="1" applyBorder="1" applyFont="1" applyNumberFormat="1">
      <alignment horizontal="center" vertical="center"/>
    </xf>
    <xf borderId="2" fillId="9" fontId="12" numFmtId="0" xfId="0" applyAlignment="1" applyBorder="1" applyFont="1">
      <alignment horizontal="left" shrinkToFit="0" vertical="center" wrapText="1"/>
    </xf>
    <xf borderId="2" fillId="9" fontId="14" numFmtId="0" xfId="0" applyAlignment="1" applyBorder="1" applyFont="1">
      <alignment horizontal="center" vertical="center"/>
    </xf>
    <xf borderId="2" fillId="9" fontId="14" numFmtId="49" xfId="0" applyAlignment="1" applyBorder="1" applyFont="1" applyNumberFormat="1">
      <alignment horizontal="center" vertical="center"/>
    </xf>
    <xf borderId="2" fillId="9" fontId="15" numFmtId="0" xfId="0" applyAlignment="1" applyBorder="1" applyFont="1">
      <alignment horizontal="center" shrinkToFit="0" vertical="center" wrapText="1"/>
    </xf>
    <xf borderId="2" fillId="9" fontId="16" numFmtId="0" xfId="0" applyAlignment="1" applyBorder="1" applyFont="1">
      <alignment horizontal="center" vertical="center"/>
    </xf>
    <xf borderId="0" fillId="9" fontId="14" numFmtId="0" xfId="0" applyAlignment="1" applyFont="1">
      <alignment vertical="center"/>
    </xf>
    <xf borderId="0" fillId="9" fontId="12" numFmtId="0" xfId="0" applyAlignment="1" applyFont="1">
      <alignment vertical="center"/>
    </xf>
    <xf borderId="2" fillId="10" fontId="12" numFmtId="0" xfId="0" applyAlignment="1" applyBorder="1" applyFill="1" applyFont="1">
      <alignment horizontal="center" vertical="center"/>
    </xf>
    <xf borderId="2" fillId="10" fontId="13" numFmtId="0" xfId="0" applyAlignment="1" applyBorder="1" applyFont="1">
      <alignment horizontal="center" vertical="center"/>
    </xf>
    <xf borderId="2" fillId="10" fontId="12" numFmtId="0" xfId="0" applyAlignment="1" applyBorder="1" applyFont="1">
      <alignment horizontal="left" shrinkToFit="0" vertical="center" wrapText="1"/>
    </xf>
    <xf borderId="2" fillId="10" fontId="14" numFmtId="0" xfId="0" applyAlignment="1" applyBorder="1" applyFont="1">
      <alignment horizontal="center" vertical="center"/>
    </xf>
    <xf borderId="2" fillId="10" fontId="14" numFmtId="49" xfId="0" applyAlignment="1" applyBorder="1" applyFont="1" applyNumberFormat="1">
      <alignment horizontal="center" vertical="center"/>
    </xf>
    <xf borderId="2" fillId="10" fontId="15" numFmtId="0" xfId="0" applyAlignment="1" applyBorder="1" applyFont="1">
      <alignment horizontal="center" shrinkToFit="0" vertical="center" wrapText="1"/>
    </xf>
    <xf borderId="2" fillId="10" fontId="16" numFmtId="0" xfId="0" applyAlignment="1" applyBorder="1" applyFont="1">
      <alignment horizontal="center" vertical="center"/>
    </xf>
    <xf borderId="0" fillId="10" fontId="14" numFmtId="0" xfId="0" applyAlignment="1" applyFont="1">
      <alignment vertical="center"/>
    </xf>
    <xf borderId="0" fillId="10" fontId="12" numFmtId="0" xfId="0" applyAlignment="1" applyFont="1">
      <alignment vertical="center"/>
    </xf>
    <xf borderId="2" fillId="11" fontId="12" numFmtId="0" xfId="0" applyAlignment="1" applyBorder="1" applyFill="1" applyFont="1">
      <alignment horizontal="center" vertical="center"/>
    </xf>
    <xf borderId="2" fillId="11" fontId="13" numFmtId="49" xfId="0" applyAlignment="1" applyBorder="1" applyFont="1" applyNumberFormat="1">
      <alignment horizontal="center" vertical="center"/>
    </xf>
    <xf borderId="2" fillId="11" fontId="12" numFmtId="0" xfId="0" applyAlignment="1" applyBorder="1" applyFont="1">
      <alignment horizontal="left" shrinkToFit="0" vertical="center" wrapText="1"/>
    </xf>
    <xf borderId="2" fillId="11" fontId="14" numFmtId="0" xfId="0" applyAlignment="1" applyBorder="1" applyFont="1">
      <alignment horizontal="center" vertical="center"/>
    </xf>
    <xf borderId="2" fillId="11" fontId="14" numFmtId="49" xfId="0" applyAlignment="1" applyBorder="1" applyFont="1" applyNumberFormat="1">
      <alignment horizontal="center" vertical="center"/>
    </xf>
    <xf borderId="2" fillId="11" fontId="15" numFmtId="0" xfId="0" applyAlignment="1" applyBorder="1" applyFont="1">
      <alignment horizontal="center" shrinkToFit="0" vertical="center" wrapText="1"/>
    </xf>
    <xf borderId="2" fillId="11" fontId="16" numFmtId="0" xfId="0" applyAlignment="1" applyBorder="1" applyFont="1">
      <alignment horizontal="center" vertical="center"/>
    </xf>
    <xf borderId="0" fillId="11" fontId="14" numFmtId="0" xfId="0" applyAlignment="1" applyFont="1">
      <alignment vertical="center"/>
    </xf>
    <xf borderId="0" fillId="11" fontId="12" numFmtId="0" xfId="0" applyAlignment="1" applyFont="1">
      <alignment vertical="center"/>
    </xf>
    <xf borderId="2" fillId="0" fontId="12" numFmtId="0" xfId="0" applyAlignment="1" applyBorder="1" applyFont="1">
      <alignment horizontal="center" vertical="center"/>
    </xf>
    <xf borderId="2" fillId="0" fontId="13" numFmtId="49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left" shrinkToFit="0" vertical="center" wrapText="1"/>
    </xf>
    <xf borderId="2" fillId="0" fontId="14" numFmtId="0" xfId="0" applyAlignment="1" applyBorder="1" applyFont="1">
      <alignment horizontal="center" vertical="center"/>
    </xf>
    <xf borderId="2" fillId="8" fontId="14" numFmtId="0" xfId="0" applyAlignment="1" applyBorder="1" applyFont="1">
      <alignment horizontal="center" vertical="center"/>
    </xf>
    <xf borderId="2" fillId="0" fontId="14" numFmtId="49" xfId="0" applyAlignment="1" applyBorder="1" applyFont="1" applyNumberFormat="1">
      <alignment horizontal="center" vertical="center"/>
    </xf>
    <xf borderId="2" fillId="0" fontId="15" numFmtId="0" xfId="0" applyAlignment="1" applyBorder="1" applyFont="1">
      <alignment horizontal="center" shrinkToFit="0" vertical="center" wrapText="1"/>
    </xf>
    <xf borderId="2" fillId="0" fontId="16" numFmtId="0" xfId="0" applyAlignment="1" applyBorder="1" applyFont="1">
      <alignment horizontal="center" vertical="center"/>
    </xf>
    <xf borderId="0" fillId="0" fontId="14" numFmtId="0" xfId="0" applyAlignment="1" applyFont="1">
      <alignment vertical="center"/>
    </xf>
    <xf borderId="0" fillId="0" fontId="12" numFmtId="0" xfId="0" applyAlignment="1" applyFont="1">
      <alignment vertical="center"/>
    </xf>
    <xf borderId="2" fillId="10" fontId="13" numFmtId="49" xfId="0" applyAlignment="1" applyBorder="1" applyFont="1" applyNumberFormat="1">
      <alignment horizontal="center" vertical="center"/>
    </xf>
    <xf borderId="2" fillId="10" fontId="12" numFmtId="49" xfId="0" applyAlignment="1" applyBorder="1" applyFont="1" applyNumberFormat="1">
      <alignment shrinkToFit="0" vertical="center" wrapText="1"/>
    </xf>
    <xf borderId="2" fillId="11" fontId="12" numFmtId="49" xfId="0" applyAlignment="1" applyBorder="1" applyFont="1" applyNumberFormat="1">
      <alignment shrinkToFit="0" vertical="center" wrapText="1"/>
    </xf>
    <xf borderId="2" fillId="0" fontId="17" numFmtId="0" xfId="0" applyAlignment="1" applyBorder="1" applyFont="1">
      <alignment horizontal="center" vertical="center"/>
    </xf>
    <xf borderId="2" fillId="0" fontId="18" numFmtId="49" xfId="0" applyAlignment="1" applyBorder="1" applyFont="1" applyNumberFormat="1">
      <alignment horizontal="center" vertical="center"/>
    </xf>
    <xf borderId="2" fillId="0" fontId="1" numFmtId="49" xfId="0" applyAlignment="1" applyBorder="1" applyFont="1" applyNumberFormat="1">
      <alignment shrinkToFit="0" vertical="center" wrapText="1"/>
    </xf>
    <xf borderId="2" fillId="0" fontId="19" numFmtId="0" xfId="0" applyAlignment="1" applyBorder="1" applyFont="1">
      <alignment horizontal="center" vertical="center"/>
    </xf>
    <xf borderId="2" fillId="8" fontId="5" numFmtId="0" xfId="0" applyAlignment="1" applyBorder="1" applyFont="1">
      <alignment horizontal="center" vertical="center"/>
    </xf>
    <xf borderId="2" fillId="0" fontId="19" numFmtId="49" xfId="0" applyAlignment="1" applyBorder="1" applyFont="1" applyNumberFormat="1">
      <alignment horizontal="center" vertical="center"/>
    </xf>
    <xf borderId="2" fillId="0" fontId="20" numFmtId="0" xfId="0" applyAlignment="1" applyBorder="1" applyFont="1">
      <alignment horizontal="center" vertical="center"/>
    </xf>
    <xf borderId="0" fillId="0" fontId="17" numFmtId="0" xfId="0" applyFont="1"/>
    <xf borderId="0" fillId="0" fontId="17" numFmtId="0" xfId="0" applyAlignment="1" applyFont="1">
      <alignment horizontal="center"/>
    </xf>
    <xf borderId="0" fillId="0" fontId="17" numFmtId="0" xfId="0" applyAlignment="1" applyFont="1">
      <alignment horizontal="center" shrinkToFit="0" wrapText="1"/>
    </xf>
    <xf borderId="0" fillId="0" fontId="17" numFmtId="0" xfId="0" applyAlignment="1" applyFont="1">
      <alignment shrinkToFit="0" wrapText="1"/>
    </xf>
    <xf borderId="0" fillId="0" fontId="19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shrinkToFit="0" wrapText="1"/>
    </xf>
    <xf borderId="0" fillId="0" fontId="5" numFmtId="0" xfId="0" applyAlignment="1" applyFont="1">
      <alignment horizontal="center"/>
    </xf>
    <xf borderId="1" fillId="12" fontId="21" numFmtId="0" xfId="0" applyAlignment="1" applyBorder="1" applyFill="1" applyFont="1">
      <alignment vertical="center"/>
    </xf>
    <xf borderId="1" fillId="12" fontId="1" numFmtId="0" xfId="0" applyAlignment="1" applyBorder="1" applyFont="1">
      <alignment vertical="center"/>
    </xf>
    <xf borderId="1" fillId="12" fontId="1" numFmtId="0" xfId="0" applyBorder="1" applyFont="1"/>
    <xf borderId="1" fillId="3" fontId="22" numFmtId="0" xfId="0" applyAlignment="1" applyBorder="1" applyFont="1">
      <alignment horizontal="left" vertical="center"/>
    </xf>
    <xf borderId="1" fillId="3" fontId="1" numFmtId="0" xfId="0" applyBorder="1" applyFont="1"/>
    <xf borderId="0" fillId="0" fontId="22" numFmtId="0" xfId="0" applyAlignment="1" applyFont="1">
      <alignment horizontal="left" vertical="center"/>
    </xf>
    <xf borderId="0" fillId="0" fontId="22" numFmtId="0" xfId="0" applyAlignment="1" applyFont="1">
      <alignment horizontal="left" readingOrder="1" vertical="center"/>
    </xf>
    <xf borderId="0" fillId="0" fontId="23" numFmtId="0" xfId="0" applyFont="1"/>
    <xf borderId="0" fillId="0" fontId="24" numFmtId="0" xfId="0" applyFont="1"/>
    <xf borderId="1" fillId="6" fontId="25" numFmtId="0" xfId="0" applyAlignment="1" applyBorder="1" applyFont="1">
      <alignment vertical="center"/>
    </xf>
    <xf borderId="1" fillId="6" fontId="1" numFmtId="0" xfId="0" applyAlignment="1" applyBorder="1" applyFont="1">
      <alignment vertical="center"/>
    </xf>
    <xf borderId="1" fillId="6" fontId="1" numFmtId="0" xfId="0" applyBorder="1" applyFont="1"/>
    <xf borderId="1" fillId="3" fontId="5" numFmtId="0" xfId="0" applyBorder="1" applyFont="1"/>
  </cellXfs>
  <cellStyles count="1">
    <cellStyle xfId="0" name="Normal" builtinId="0"/>
  </cellStyles>
  <dxfs count="4"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>
        <color rgb="FF000000"/>
      </font>
      <fill>
        <patternFill patternType="solid">
          <fgColor rgb="FFFFFF00"/>
          <bgColor rgb="FFFFFF00"/>
        </patternFill>
      </fill>
      <border/>
    </dxf>
    <dxf>
      <font>
        <color rgb="FFFFFFFF"/>
      </font>
      <fill>
        <patternFill patternType="solid">
          <fgColor rgb="FF92D050"/>
          <bgColor rgb="FF92D050"/>
        </patternFill>
      </fill>
      <border/>
    </dxf>
    <dxf>
      <font>
        <b/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266700</xdr:colOff>
      <xdr:row>1</xdr:row>
      <xdr:rowOff>19050</xdr:rowOff>
    </xdr:from>
    <xdr:ext cx="6791325" cy="5486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371475</xdr:rowOff>
    </xdr:from>
    <xdr:ext cx="6858000" cy="47910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247650</xdr:colOff>
      <xdr:row>1</xdr:row>
      <xdr:rowOff>19050</xdr:rowOff>
    </xdr:from>
    <xdr:ext cx="6372225" cy="193357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285750</xdr:colOff>
      <xdr:row>2</xdr:row>
      <xdr:rowOff>76200</xdr:rowOff>
    </xdr:from>
    <xdr:ext cx="8763000" cy="39338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552450</xdr:colOff>
      <xdr:row>6</xdr:row>
      <xdr:rowOff>152400</xdr:rowOff>
    </xdr:from>
    <xdr:ext cx="8505825" cy="1466850"/>
    <xdr:pic>
      <xdr:nvPicPr>
        <xdr:cNvPr id="0" name="image5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dirc.ufscar.br/riscos/manual-de-gestao-de-riscos.pdf/view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4.43" defaultRowHeight="15.0"/>
  <cols>
    <col customWidth="1" min="1" max="1" width="5.29"/>
    <col customWidth="1" min="2" max="2" width="19.29"/>
    <col customWidth="1" min="3" max="3" width="60.29"/>
    <col customWidth="1" min="4" max="4" width="33.43"/>
    <col customWidth="1" min="5" max="5" width="54.0"/>
    <col customWidth="1" min="6" max="6" width="9.43"/>
    <col customWidth="1" min="7" max="7" width="8.86"/>
    <col customWidth="1" min="8" max="8" width="9.29"/>
    <col customWidth="1" min="9" max="9" width="6.0"/>
    <col customWidth="1" min="10" max="10" width="15.86"/>
    <col customWidth="1" min="11" max="11" width="20.43"/>
    <col customWidth="1" min="12" max="12" width="18.86"/>
    <col customWidth="1" min="13" max="32" width="8.71"/>
  </cols>
  <sheetData>
    <row r="1" ht="23.25" customHeight="1">
      <c r="A1" s="1"/>
      <c r="B1" s="2" t="s">
        <v>0</v>
      </c>
      <c r="C1" s="3"/>
      <c r="D1" s="4"/>
      <c r="E1" s="4"/>
      <c r="F1" s="5"/>
      <c r="G1" s="6"/>
      <c r="H1" s="6"/>
      <c r="I1" s="7"/>
      <c r="J1" s="7"/>
      <c r="K1" s="6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ht="19.5" customHeight="1">
      <c r="A2" s="9"/>
      <c r="B2" s="10"/>
      <c r="C2" s="11"/>
      <c r="D2" s="11"/>
      <c r="E2" s="12" t="s">
        <v>1</v>
      </c>
      <c r="F2" s="13" t="s">
        <v>2</v>
      </c>
      <c r="G2" s="14"/>
      <c r="H2" s="14"/>
      <c r="I2" s="15"/>
      <c r="J2" s="16" t="s">
        <v>3</v>
      </c>
      <c r="K2" s="17" t="s">
        <v>4</v>
      </c>
      <c r="L2" s="18" t="s">
        <v>5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ht="41.25" customHeight="1">
      <c r="A3" s="19" t="s">
        <v>6</v>
      </c>
      <c r="B3" s="19" t="s">
        <v>7</v>
      </c>
      <c r="C3" s="19" t="s">
        <v>8</v>
      </c>
      <c r="D3" s="19" t="s">
        <v>9</v>
      </c>
      <c r="E3" s="20" t="s">
        <v>10</v>
      </c>
      <c r="F3" s="21" t="s">
        <v>11</v>
      </c>
      <c r="G3" s="21" t="s">
        <v>12</v>
      </c>
      <c r="H3" s="21" t="s">
        <v>13</v>
      </c>
      <c r="I3" s="22" t="s">
        <v>14</v>
      </c>
      <c r="J3" s="23" t="s">
        <v>3</v>
      </c>
      <c r="K3" s="19" t="s">
        <v>4</v>
      </c>
      <c r="L3" s="24" t="s">
        <v>15</v>
      </c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</row>
    <row r="4">
      <c r="A4" s="26">
        <v>1.0</v>
      </c>
      <c r="B4" s="27" t="s">
        <v>16</v>
      </c>
      <c r="C4" s="28" t="s">
        <v>17</v>
      </c>
      <c r="D4" s="28" t="s">
        <v>18</v>
      </c>
      <c r="E4" s="28" t="s">
        <v>19</v>
      </c>
      <c r="F4" s="29">
        <v>4.0</v>
      </c>
      <c r="G4" s="29">
        <v>5.0</v>
      </c>
      <c r="H4" s="29">
        <v>5.0</v>
      </c>
      <c r="I4" s="29">
        <f t="shared" ref="I4:I5" si="1">IF(F4*H4*G4&lt;&gt;0,F4*H4*G4,0)</f>
        <v>100</v>
      </c>
      <c r="J4" s="30" t="str">
        <f t="shared" ref="J4:J25" si="2">IF(I4&gt;=110,"EXTREMO",IF(I4&gt;=81,"ALTO ",IF(I4&gt;31,"MÉDIO","BAIXO")))</f>
        <v>ALTO </v>
      </c>
      <c r="K4" s="31" t="s">
        <v>20</v>
      </c>
      <c r="L4" s="32" t="str">
        <f t="shared" ref="L4:L25" si="3">IF(I4&gt;81,"ENVIAR DIRC","DENTRO APETITE")</f>
        <v>ENVIAR DIRC</v>
      </c>
      <c r="M4" s="33"/>
      <c r="N4" s="33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>
      <c r="A5" s="35">
        <v>2.0</v>
      </c>
      <c r="B5" s="36" t="s">
        <v>21</v>
      </c>
      <c r="C5" s="37" t="s">
        <v>22</v>
      </c>
      <c r="D5" s="37" t="s">
        <v>23</v>
      </c>
      <c r="E5" s="37" t="s">
        <v>24</v>
      </c>
      <c r="F5" s="38">
        <v>1.0</v>
      </c>
      <c r="G5" s="38">
        <v>3.0</v>
      </c>
      <c r="H5" s="38">
        <v>3.0</v>
      </c>
      <c r="I5" s="38">
        <f t="shared" si="1"/>
        <v>9</v>
      </c>
      <c r="J5" s="39" t="str">
        <f t="shared" si="2"/>
        <v>BAIXO</v>
      </c>
      <c r="K5" s="40" t="s">
        <v>25</v>
      </c>
      <c r="L5" s="41" t="str">
        <f t="shared" si="3"/>
        <v>DENTRO APETITE</v>
      </c>
      <c r="M5" s="42"/>
      <c r="N5" s="42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</row>
    <row r="6">
      <c r="A6" s="35">
        <v>3.0</v>
      </c>
      <c r="B6" s="36" t="s">
        <v>21</v>
      </c>
      <c r="C6" s="37" t="s">
        <v>26</v>
      </c>
      <c r="D6" s="37" t="s">
        <v>27</v>
      </c>
      <c r="E6" s="37" t="s">
        <v>28</v>
      </c>
      <c r="F6" s="38">
        <v>4.0</v>
      </c>
      <c r="G6" s="38">
        <v>5.0</v>
      </c>
      <c r="H6" s="38">
        <v>5.0</v>
      </c>
      <c r="I6" s="38">
        <f t="shared" ref="I6:I25" si="4">IF(F6*H6*G6&lt;&gt;0,F6*H6*G6,"")</f>
        <v>100</v>
      </c>
      <c r="J6" s="39" t="str">
        <f t="shared" si="2"/>
        <v>ALTO </v>
      </c>
      <c r="K6" s="40" t="s">
        <v>29</v>
      </c>
      <c r="L6" s="41" t="str">
        <f t="shared" si="3"/>
        <v>ENVIAR DIRC</v>
      </c>
      <c r="M6" s="42"/>
      <c r="N6" s="42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</row>
    <row r="7">
      <c r="A7" s="35">
        <v>4.0</v>
      </c>
      <c r="B7" s="36" t="s">
        <v>21</v>
      </c>
      <c r="C7" s="37" t="s">
        <v>30</v>
      </c>
      <c r="D7" s="37" t="s">
        <v>31</v>
      </c>
      <c r="E7" s="37" t="s">
        <v>32</v>
      </c>
      <c r="F7" s="38">
        <v>4.0</v>
      </c>
      <c r="G7" s="38">
        <v>5.0</v>
      </c>
      <c r="H7" s="38">
        <v>5.0</v>
      </c>
      <c r="I7" s="38">
        <f t="shared" si="4"/>
        <v>100</v>
      </c>
      <c r="J7" s="39" t="str">
        <f t="shared" si="2"/>
        <v>ALTO </v>
      </c>
      <c r="K7" s="40" t="s">
        <v>29</v>
      </c>
      <c r="L7" s="41" t="str">
        <f t="shared" si="3"/>
        <v>ENVIAR DIRC</v>
      </c>
      <c r="M7" s="42"/>
      <c r="N7" s="42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</row>
    <row r="8" ht="27.75" customHeight="1">
      <c r="A8" s="35">
        <v>5.0</v>
      </c>
      <c r="B8" s="36" t="s">
        <v>21</v>
      </c>
      <c r="C8" s="37" t="s">
        <v>33</v>
      </c>
      <c r="D8" s="37" t="s">
        <v>34</v>
      </c>
      <c r="E8" s="37" t="s">
        <v>35</v>
      </c>
      <c r="F8" s="38">
        <v>4.0</v>
      </c>
      <c r="G8" s="38">
        <v>5.0</v>
      </c>
      <c r="H8" s="38">
        <v>5.0</v>
      </c>
      <c r="I8" s="38">
        <f t="shared" si="4"/>
        <v>100</v>
      </c>
      <c r="J8" s="39" t="str">
        <f t="shared" si="2"/>
        <v>ALTO </v>
      </c>
      <c r="K8" s="40" t="s">
        <v>29</v>
      </c>
      <c r="L8" s="41" t="str">
        <f t="shared" si="3"/>
        <v>ENVIAR DIRC</v>
      </c>
      <c r="M8" s="42"/>
      <c r="N8" s="42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</row>
    <row r="9" ht="27.75" customHeight="1">
      <c r="A9" s="44">
        <v>6.0</v>
      </c>
      <c r="B9" s="45" t="s">
        <v>36</v>
      </c>
      <c r="C9" s="46" t="s">
        <v>37</v>
      </c>
      <c r="D9" s="46" t="s">
        <v>38</v>
      </c>
      <c r="E9" s="46" t="s">
        <v>39</v>
      </c>
      <c r="F9" s="47">
        <v>3.0</v>
      </c>
      <c r="G9" s="47">
        <v>3.0</v>
      </c>
      <c r="H9" s="47">
        <v>3.0</v>
      </c>
      <c r="I9" s="47">
        <f t="shared" si="4"/>
        <v>27</v>
      </c>
      <c r="J9" s="48" t="str">
        <f t="shared" si="2"/>
        <v>BAIXO</v>
      </c>
      <c r="K9" s="49" t="s">
        <v>25</v>
      </c>
      <c r="L9" s="50" t="str">
        <f t="shared" si="3"/>
        <v>DENTRO APETITE</v>
      </c>
      <c r="M9" s="51"/>
      <c r="N9" s="51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</row>
    <row r="10" ht="27.75" customHeight="1">
      <c r="A10" s="44">
        <v>7.0</v>
      </c>
      <c r="B10" s="45" t="s">
        <v>36</v>
      </c>
      <c r="C10" s="46" t="s">
        <v>40</v>
      </c>
      <c r="D10" s="46" t="s">
        <v>41</v>
      </c>
      <c r="E10" s="46" t="s">
        <v>42</v>
      </c>
      <c r="F10" s="47">
        <v>3.0</v>
      </c>
      <c r="G10" s="47">
        <v>3.0</v>
      </c>
      <c r="H10" s="47">
        <v>3.0</v>
      </c>
      <c r="I10" s="47">
        <f t="shared" si="4"/>
        <v>27</v>
      </c>
      <c r="J10" s="48" t="str">
        <f t="shared" si="2"/>
        <v>BAIXO</v>
      </c>
      <c r="K10" s="49" t="s">
        <v>25</v>
      </c>
      <c r="L10" s="50" t="str">
        <f t="shared" si="3"/>
        <v>DENTRO APETITE</v>
      </c>
      <c r="M10" s="51"/>
      <c r="N10" s="51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</row>
    <row r="11" ht="27.75" customHeight="1">
      <c r="A11" s="44">
        <v>8.0</v>
      </c>
      <c r="B11" s="45" t="s">
        <v>36</v>
      </c>
      <c r="C11" s="46" t="s">
        <v>43</v>
      </c>
      <c r="D11" s="46" t="s">
        <v>44</v>
      </c>
      <c r="E11" s="46" t="s">
        <v>45</v>
      </c>
      <c r="F11" s="47">
        <v>3.0</v>
      </c>
      <c r="G11" s="47">
        <v>3.0</v>
      </c>
      <c r="H11" s="47">
        <v>3.0</v>
      </c>
      <c r="I11" s="47">
        <f t="shared" si="4"/>
        <v>27</v>
      </c>
      <c r="J11" s="48" t="str">
        <f t="shared" si="2"/>
        <v>BAIXO</v>
      </c>
      <c r="K11" s="49" t="s">
        <v>25</v>
      </c>
      <c r="L11" s="50" t="str">
        <f t="shared" si="3"/>
        <v>DENTRO APETITE</v>
      </c>
      <c r="M11" s="51"/>
      <c r="N11" s="51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</row>
    <row r="12" ht="27.75" customHeight="1">
      <c r="A12" s="44">
        <v>9.0</v>
      </c>
      <c r="B12" s="45" t="s">
        <v>36</v>
      </c>
      <c r="C12" s="46" t="s">
        <v>26</v>
      </c>
      <c r="D12" s="46" t="s">
        <v>46</v>
      </c>
      <c r="E12" s="46" t="s">
        <v>47</v>
      </c>
      <c r="F12" s="47">
        <v>3.0</v>
      </c>
      <c r="G12" s="47">
        <v>4.0</v>
      </c>
      <c r="H12" s="47">
        <v>5.0</v>
      </c>
      <c r="I12" s="47">
        <f t="shared" si="4"/>
        <v>60</v>
      </c>
      <c r="J12" s="48" t="str">
        <f t="shared" si="2"/>
        <v>MÉDIO</v>
      </c>
      <c r="K12" s="49" t="s">
        <v>29</v>
      </c>
      <c r="L12" s="50" t="str">
        <f t="shared" si="3"/>
        <v>DENTRO APETITE</v>
      </c>
      <c r="M12" s="51"/>
      <c r="N12" s="51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</row>
    <row r="13" ht="27.75" customHeight="1">
      <c r="A13" s="44">
        <v>10.0</v>
      </c>
      <c r="B13" s="45" t="s">
        <v>36</v>
      </c>
      <c r="C13" s="46" t="s">
        <v>26</v>
      </c>
      <c r="D13" s="46" t="s">
        <v>48</v>
      </c>
      <c r="E13" s="46" t="s">
        <v>47</v>
      </c>
      <c r="F13" s="47">
        <v>3.0</v>
      </c>
      <c r="G13" s="47">
        <v>4.0</v>
      </c>
      <c r="H13" s="47">
        <v>5.0</v>
      </c>
      <c r="I13" s="47">
        <f t="shared" si="4"/>
        <v>60</v>
      </c>
      <c r="J13" s="48" t="str">
        <f t="shared" si="2"/>
        <v>MÉDIO</v>
      </c>
      <c r="K13" s="49" t="s">
        <v>29</v>
      </c>
      <c r="L13" s="50" t="str">
        <f t="shared" si="3"/>
        <v>DENTRO APETITE</v>
      </c>
      <c r="M13" s="51"/>
      <c r="N13" s="51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</row>
    <row r="14" ht="27.75" customHeight="1">
      <c r="A14" s="44">
        <v>11.0</v>
      </c>
      <c r="B14" s="45" t="s">
        <v>36</v>
      </c>
      <c r="C14" s="46" t="s">
        <v>26</v>
      </c>
      <c r="D14" s="46" t="s">
        <v>49</v>
      </c>
      <c r="E14" s="46" t="s">
        <v>50</v>
      </c>
      <c r="F14" s="47">
        <v>3.0</v>
      </c>
      <c r="G14" s="47">
        <v>4.0</v>
      </c>
      <c r="H14" s="47">
        <v>5.0</v>
      </c>
      <c r="I14" s="47">
        <f t="shared" si="4"/>
        <v>60</v>
      </c>
      <c r="J14" s="48" t="str">
        <f t="shared" si="2"/>
        <v>MÉDIO</v>
      </c>
      <c r="K14" s="49" t="s">
        <v>29</v>
      </c>
      <c r="L14" s="50" t="str">
        <f t="shared" si="3"/>
        <v>DENTRO APETITE</v>
      </c>
      <c r="M14" s="51"/>
      <c r="N14" s="51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</row>
    <row r="15" ht="27.75" customHeight="1">
      <c r="A15" s="44">
        <v>12.0</v>
      </c>
      <c r="B15" s="45" t="s">
        <v>36</v>
      </c>
      <c r="C15" s="46" t="s">
        <v>26</v>
      </c>
      <c r="D15" s="46" t="s">
        <v>51</v>
      </c>
      <c r="E15" s="46" t="s">
        <v>47</v>
      </c>
      <c r="F15" s="47">
        <v>3.0</v>
      </c>
      <c r="G15" s="47">
        <v>4.0</v>
      </c>
      <c r="H15" s="47">
        <v>5.0</v>
      </c>
      <c r="I15" s="47">
        <f t="shared" si="4"/>
        <v>60</v>
      </c>
      <c r="J15" s="48" t="str">
        <f t="shared" si="2"/>
        <v>MÉDIO</v>
      </c>
      <c r="K15" s="49" t="s">
        <v>29</v>
      </c>
      <c r="L15" s="50" t="str">
        <f t="shared" si="3"/>
        <v>DENTRO APETITE</v>
      </c>
      <c r="M15" s="51"/>
      <c r="N15" s="51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</row>
    <row r="16" ht="27.75" customHeight="1">
      <c r="A16" s="44">
        <v>13.0</v>
      </c>
      <c r="B16" s="45" t="s">
        <v>36</v>
      </c>
      <c r="C16" s="46" t="s">
        <v>26</v>
      </c>
      <c r="D16" s="46" t="s">
        <v>52</v>
      </c>
      <c r="E16" s="46" t="s">
        <v>53</v>
      </c>
      <c r="F16" s="47">
        <v>3.0</v>
      </c>
      <c r="G16" s="47">
        <v>4.0</v>
      </c>
      <c r="H16" s="47">
        <v>5.0</v>
      </c>
      <c r="I16" s="47">
        <f t="shared" si="4"/>
        <v>60</v>
      </c>
      <c r="J16" s="48" t="str">
        <f t="shared" si="2"/>
        <v>MÉDIO</v>
      </c>
      <c r="K16" s="49" t="s">
        <v>29</v>
      </c>
      <c r="L16" s="50" t="str">
        <f t="shared" si="3"/>
        <v>DENTRO APETITE</v>
      </c>
      <c r="M16" s="51"/>
      <c r="N16" s="51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</row>
    <row r="17">
      <c r="A17" s="44">
        <v>14.0</v>
      </c>
      <c r="B17" s="45" t="s">
        <v>36</v>
      </c>
      <c r="C17" s="46" t="s">
        <v>54</v>
      </c>
      <c r="D17" s="46" t="s">
        <v>55</v>
      </c>
      <c r="E17" s="46" t="s">
        <v>35</v>
      </c>
      <c r="F17" s="47">
        <v>4.0</v>
      </c>
      <c r="G17" s="47">
        <v>5.0</v>
      </c>
      <c r="H17" s="47">
        <v>4.0</v>
      </c>
      <c r="I17" s="47">
        <f t="shared" si="4"/>
        <v>80</v>
      </c>
      <c r="J17" s="48" t="str">
        <f t="shared" si="2"/>
        <v>MÉDIO</v>
      </c>
      <c r="K17" s="49" t="s">
        <v>29</v>
      </c>
      <c r="L17" s="50" t="str">
        <f t="shared" si="3"/>
        <v>DENTRO APETITE</v>
      </c>
      <c r="M17" s="51"/>
      <c r="N17" s="51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</row>
    <row r="18" ht="27.75" customHeight="1">
      <c r="A18" s="44">
        <v>15.0</v>
      </c>
      <c r="B18" s="45" t="s">
        <v>36</v>
      </c>
      <c r="C18" s="46" t="s">
        <v>56</v>
      </c>
      <c r="D18" s="46" t="s">
        <v>57</v>
      </c>
      <c r="E18" s="46" t="s">
        <v>35</v>
      </c>
      <c r="F18" s="47">
        <v>3.0</v>
      </c>
      <c r="G18" s="47">
        <v>5.0</v>
      </c>
      <c r="H18" s="47">
        <v>4.0</v>
      </c>
      <c r="I18" s="47">
        <f t="shared" si="4"/>
        <v>60</v>
      </c>
      <c r="J18" s="48" t="str">
        <f t="shared" si="2"/>
        <v>MÉDIO</v>
      </c>
      <c r="K18" s="49" t="s">
        <v>29</v>
      </c>
      <c r="L18" s="50" t="str">
        <f t="shared" si="3"/>
        <v>DENTRO APETITE</v>
      </c>
      <c r="M18" s="51"/>
      <c r="N18" s="51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</row>
    <row r="19" ht="27.75" customHeight="1">
      <c r="A19" s="44">
        <v>16.0</v>
      </c>
      <c r="B19" s="45" t="s">
        <v>36</v>
      </c>
      <c r="C19" s="46" t="s">
        <v>58</v>
      </c>
      <c r="D19" s="46" t="s">
        <v>58</v>
      </c>
      <c r="E19" s="46" t="s">
        <v>59</v>
      </c>
      <c r="F19" s="47">
        <v>4.0</v>
      </c>
      <c r="G19" s="47">
        <v>4.0</v>
      </c>
      <c r="H19" s="47">
        <v>5.0</v>
      </c>
      <c r="I19" s="47">
        <f t="shared" si="4"/>
        <v>80</v>
      </c>
      <c r="J19" s="48" t="str">
        <f t="shared" si="2"/>
        <v>MÉDIO</v>
      </c>
      <c r="K19" s="49" t="s">
        <v>29</v>
      </c>
      <c r="L19" s="50" t="str">
        <f t="shared" si="3"/>
        <v>DENTRO APETITE</v>
      </c>
      <c r="M19" s="51"/>
      <c r="N19" s="51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</row>
    <row r="20">
      <c r="A20" s="44">
        <v>17.0</v>
      </c>
      <c r="B20" s="45" t="s">
        <v>36</v>
      </c>
      <c r="C20" s="46" t="s">
        <v>60</v>
      </c>
      <c r="D20" s="46" t="s">
        <v>61</v>
      </c>
      <c r="E20" s="46" t="s">
        <v>62</v>
      </c>
      <c r="F20" s="47">
        <v>4.0</v>
      </c>
      <c r="G20" s="47">
        <v>5.0</v>
      </c>
      <c r="H20" s="47">
        <v>5.0</v>
      </c>
      <c r="I20" s="47">
        <f t="shared" si="4"/>
        <v>100</v>
      </c>
      <c r="J20" s="48" t="str">
        <f t="shared" si="2"/>
        <v>ALTO </v>
      </c>
      <c r="K20" s="49" t="s">
        <v>20</v>
      </c>
      <c r="L20" s="50" t="str">
        <f t="shared" si="3"/>
        <v>ENVIAR DIRC</v>
      </c>
      <c r="M20" s="51"/>
      <c r="N20" s="51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</row>
    <row r="21" ht="27.75" customHeight="1">
      <c r="A21" s="44">
        <v>18.0</v>
      </c>
      <c r="B21" s="45" t="s">
        <v>36</v>
      </c>
      <c r="C21" s="46" t="s">
        <v>60</v>
      </c>
      <c r="D21" s="46" t="s">
        <v>63</v>
      </c>
      <c r="E21" s="46" t="s">
        <v>35</v>
      </c>
      <c r="F21" s="47">
        <v>4.0</v>
      </c>
      <c r="G21" s="47">
        <v>5.0</v>
      </c>
      <c r="H21" s="47">
        <v>5.0</v>
      </c>
      <c r="I21" s="47">
        <f t="shared" si="4"/>
        <v>100</v>
      </c>
      <c r="J21" s="48" t="str">
        <f t="shared" si="2"/>
        <v>ALTO </v>
      </c>
      <c r="K21" s="49" t="s">
        <v>29</v>
      </c>
      <c r="L21" s="50" t="str">
        <f t="shared" si="3"/>
        <v>ENVIAR DIRC</v>
      </c>
      <c r="M21" s="51"/>
      <c r="N21" s="51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</row>
    <row r="22" ht="27.75" customHeight="1">
      <c r="A22" s="44">
        <v>19.0</v>
      </c>
      <c r="B22" s="45" t="s">
        <v>36</v>
      </c>
      <c r="C22" s="46" t="s">
        <v>60</v>
      </c>
      <c r="D22" s="46" t="s">
        <v>64</v>
      </c>
      <c r="E22" s="46" t="s">
        <v>35</v>
      </c>
      <c r="F22" s="47">
        <v>4.0</v>
      </c>
      <c r="G22" s="47">
        <v>5.0</v>
      </c>
      <c r="H22" s="47">
        <v>5.0</v>
      </c>
      <c r="I22" s="47">
        <f t="shared" si="4"/>
        <v>100</v>
      </c>
      <c r="J22" s="48" t="str">
        <f t="shared" si="2"/>
        <v>ALTO </v>
      </c>
      <c r="K22" s="49" t="s">
        <v>29</v>
      </c>
      <c r="L22" s="50" t="str">
        <f t="shared" si="3"/>
        <v>ENVIAR DIRC</v>
      </c>
      <c r="M22" s="51"/>
      <c r="N22" s="51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</row>
    <row r="23" ht="27.75" customHeight="1">
      <c r="A23" s="44">
        <v>20.0</v>
      </c>
      <c r="B23" s="45" t="s">
        <v>36</v>
      </c>
      <c r="C23" s="46" t="s">
        <v>65</v>
      </c>
      <c r="D23" s="46" t="s">
        <v>44</v>
      </c>
      <c r="E23" s="46" t="s">
        <v>35</v>
      </c>
      <c r="F23" s="47">
        <v>3.0</v>
      </c>
      <c r="G23" s="47">
        <v>4.0</v>
      </c>
      <c r="H23" s="47">
        <v>4.0</v>
      </c>
      <c r="I23" s="47">
        <f t="shared" si="4"/>
        <v>48</v>
      </c>
      <c r="J23" s="48" t="str">
        <f t="shared" si="2"/>
        <v>MÉDIO</v>
      </c>
      <c r="K23" s="49" t="s">
        <v>25</v>
      </c>
      <c r="L23" s="50" t="str">
        <f t="shared" si="3"/>
        <v>DENTRO APETITE</v>
      </c>
      <c r="M23" s="51"/>
      <c r="N23" s="51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</row>
    <row r="24" ht="27.75" customHeight="1">
      <c r="A24" s="44">
        <v>21.0</v>
      </c>
      <c r="B24" s="45" t="s">
        <v>36</v>
      </c>
      <c r="C24" s="46" t="s">
        <v>66</v>
      </c>
      <c r="D24" s="46" t="s">
        <v>66</v>
      </c>
      <c r="E24" s="46" t="s">
        <v>35</v>
      </c>
      <c r="F24" s="47">
        <v>4.0</v>
      </c>
      <c r="G24" s="47">
        <v>4.0</v>
      </c>
      <c r="H24" s="47">
        <v>5.0</v>
      </c>
      <c r="I24" s="47">
        <f t="shared" si="4"/>
        <v>80</v>
      </c>
      <c r="J24" s="48" t="str">
        <f t="shared" si="2"/>
        <v>MÉDIO</v>
      </c>
      <c r="K24" s="49" t="s">
        <v>25</v>
      </c>
      <c r="L24" s="50" t="str">
        <f t="shared" si="3"/>
        <v>DENTRO APETITE</v>
      </c>
      <c r="M24" s="51"/>
      <c r="N24" s="51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</row>
    <row r="25" ht="26.25" customHeight="1">
      <c r="A25" s="53">
        <v>22.0</v>
      </c>
      <c r="B25" s="54" t="s">
        <v>67</v>
      </c>
      <c r="C25" s="55" t="s">
        <v>68</v>
      </c>
      <c r="D25" s="55" t="s">
        <v>69</v>
      </c>
      <c r="E25" s="55" t="s">
        <v>70</v>
      </c>
      <c r="F25" s="56">
        <v>3.0</v>
      </c>
      <c r="G25" s="56">
        <v>4.0</v>
      </c>
      <c r="H25" s="56">
        <v>5.0</v>
      </c>
      <c r="I25" s="57">
        <f t="shared" si="4"/>
        <v>60</v>
      </c>
      <c r="J25" s="58" t="str">
        <f t="shared" si="2"/>
        <v>MÉDIO</v>
      </c>
      <c r="K25" s="59" t="s">
        <v>29</v>
      </c>
      <c r="L25" s="60" t="str">
        <f t="shared" si="3"/>
        <v>DENTRO APETITE</v>
      </c>
      <c r="M25" s="61"/>
      <c r="N25" s="61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</row>
    <row r="26" ht="27.75" customHeight="1">
      <c r="A26" s="35">
        <v>23.0</v>
      </c>
      <c r="B26" s="63" t="s">
        <v>71</v>
      </c>
      <c r="C26" s="37" t="s">
        <v>72</v>
      </c>
      <c r="D26" s="37" t="s">
        <v>73</v>
      </c>
      <c r="E26" s="37" t="s">
        <v>74</v>
      </c>
      <c r="F26" s="38">
        <v>5.0</v>
      </c>
      <c r="G26" s="38">
        <v>4.0</v>
      </c>
      <c r="H26" s="38">
        <v>3.0</v>
      </c>
      <c r="I26" s="38">
        <v>60.0</v>
      </c>
      <c r="J26" s="39" t="s">
        <v>75</v>
      </c>
      <c r="K26" s="40" t="s">
        <v>29</v>
      </c>
      <c r="L26" s="41" t="s">
        <v>76</v>
      </c>
      <c r="M26" s="42"/>
      <c r="N26" s="42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</row>
    <row r="27" ht="27.75" customHeight="1">
      <c r="A27" s="35">
        <v>24.0</v>
      </c>
      <c r="B27" s="63" t="s">
        <v>71</v>
      </c>
      <c r="C27" s="37" t="s">
        <v>77</v>
      </c>
      <c r="D27" s="37" t="s">
        <v>78</v>
      </c>
      <c r="E27" s="37" t="s">
        <v>79</v>
      </c>
      <c r="F27" s="38">
        <v>4.0</v>
      </c>
      <c r="G27" s="38">
        <v>3.0</v>
      </c>
      <c r="H27" s="38">
        <v>5.0</v>
      </c>
      <c r="I27" s="38">
        <v>60.0</v>
      </c>
      <c r="J27" s="39" t="s">
        <v>75</v>
      </c>
      <c r="K27" s="40" t="s">
        <v>29</v>
      </c>
      <c r="L27" s="41" t="s">
        <v>76</v>
      </c>
      <c r="M27" s="42"/>
      <c r="N27" s="42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</row>
    <row r="28" ht="27.75" customHeight="1">
      <c r="A28" s="35">
        <v>25.0</v>
      </c>
      <c r="B28" s="63" t="s">
        <v>71</v>
      </c>
      <c r="C28" s="37" t="s">
        <v>80</v>
      </c>
      <c r="D28" s="37" t="s">
        <v>81</v>
      </c>
      <c r="E28" s="37" t="s">
        <v>82</v>
      </c>
      <c r="F28" s="38">
        <v>5.0</v>
      </c>
      <c r="G28" s="38">
        <v>3.0</v>
      </c>
      <c r="H28" s="38">
        <v>4.0</v>
      </c>
      <c r="I28" s="38">
        <v>60.0</v>
      </c>
      <c r="J28" s="39" t="s">
        <v>75</v>
      </c>
      <c r="K28" s="40" t="s">
        <v>29</v>
      </c>
      <c r="L28" s="41" t="s">
        <v>76</v>
      </c>
      <c r="M28" s="42"/>
      <c r="N28" s="42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</row>
    <row r="29" ht="27.75" customHeight="1">
      <c r="A29" s="35">
        <v>26.0</v>
      </c>
      <c r="B29" s="63" t="s">
        <v>71</v>
      </c>
      <c r="C29" s="37" t="s">
        <v>83</v>
      </c>
      <c r="D29" s="64" t="s">
        <v>84</v>
      </c>
      <c r="E29" s="64" t="s">
        <v>82</v>
      </c>
      <c r="F29" s="38">
        <v>1.0</v>
      </c>
      <c r="G29" s="38">
        <v>1.0</v>
      </c>
      <c r="H29" s="38">
        <v>1.0</v>
      </c>
      <c r="I29" s="38">
        <v>1.0</v>
      </c>
      <c r="J29" s="39" t="s">
        <v>85</v>
      </c>
      <c r="K29" s="40" t="s">
        <v>29</v>
      </c>
      <c r="L29" s="41" t="s">
        <v>76</v>
      </c>
      <c r="M29" s="42"/>
      <c r="N29" s="42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ht="27.75" customHeight="1">
      <c r="A30" s="35">
        <v>27.0</v>
      </c>
      <c r="B30" s="63" t="s">
        <v>71</v>
      </c>
      <c r="C30" s="37" t="s">
        <v>86</v>
      </c>
      <c r="D30" s="64" t="s">
        <v>87</v>
      </c>
      <c r="E30" s="64" t="s">
        <v>88</v>
      </c>
      <c r="F30" s="38">
        <v>4.0</v>
      </c>
      <c r="G30" s="38">
        <v>1.0</v>
      </c>
      <c r="H30" s="38">
        <v>4.0</v>
      </c>
      <c r="I30" s="38">
        <v>16.0</v>
      </c>
      <c r="J30" s="39" t="s">
        <v>85</v>
      </c>
      <c r="K30" s="40" t="s">
        <v>29</v>
      </c>
      <c r="L30" s="41" t="s">
        <v>76</v>
      </c>
      <c r="M30" s="42"/>
      <c r="N30" s="42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</row>
    <row r="31" ht="15.75" customHeight="1">
      <c r="A31" s="35">
        <v>28.0</v>
      </c>
      <c r="B31" s="63" t="s">
        <v>71</v>
      </c>
      <c r="C31" s="37" t="s">
        <v>89</v>
      </c>
      <c r="D31" s="64" t="s">
        <v>90</v>
      </c>
      <c r="E31" s="64" t="s">
        <v>91</v>
      </c>
      <c r="F31" s="38">
        <v>4.0</v>
      </c>
      <c r="G31" s="38">
        <v>3.0</v>
      </c>
      <c r="H31" s="38">
        <v>4.0</v>
      </c>
      <c r="I31" s="38">
        <v>48.0</v>
      </c>
      <c r="J31" s="39" t="s">
        <v>75</v>
      </c>
      <c r="K31" s="40" t="s">
        <v>29</v>
      </c>
      <c r="L31" s="41" t="s">
        <v>76</v>
      </c>
      <c r="M31" s="42"/>
      <c r="N31" s="42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</row>
    <row r="32" ht="22.5" customHeight="1">
      <c r="A32" s="35">
        <v>29.0</v>
      </c>
      <c r="B32" s="63" t="s">
        <v>71</v>
      </c>
      <c r="C32" s="37" t="s">
        <v>92</v>
      </c>
      <c r="D32" s="64" t="s">
        <v>93</v>
      </c>
      <c r="E32" s="64" t="s">
        <v>94</v>
      </c>
      <c r="F32" s="38">
        <v>5.0</v>
      </c>
      <c r="G32" s="38">
        <v>4.0</v>
      </c>
      <c r="H32" s="38">
        <v>5.0</v>
      </c>
      <c r="I32" s="38">
        <v>100.0</v>
      </c>
      <c r="J32" s="39" t="s">
        <v>95</v>
      </c>
      <c r="K32" s="40" t="s">
        <v>29</v>
      </c>
      <c r="L32" s="41" t="s">
        <v>96</v>
      </c>
      <c r="M32" s="42"/>
      <c r="N32" s="42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</row>
    <row r="33" ht="15.75" customHeight="1">
      <c r="A33" s="35">
        <v>30.0</v>
      </c>
      <c r="B33" s="63" t="s">
        <v>71</v>
      </c>
      <c r="C33" s="37" t="s">
        <v>97</v>
      </c>
      <c r="D33" s="64" t="s">
        <v>98</v>
      </c>
      <c r="E33" s="64" t="s">
        <v>99</v>
      </c>
      <c r="F33" s="38">
        <v>4.0</v>
      </c>
      <c r="G33" s="38">
        <v>1.0</v>
      </c>
      <c r="H33" s="38">
        <v>4.0</v>
      </c>
      <c r="I33" s="38">
        <v>16.0</v>
      </c>
      <c r="J33" s="39" t="s">
        <v>85</v>
      </c>
      <c r="K33" s="40" t="s">
        <v>25</v>
      </c>
      <c r="L33" s="41" t="s">
        <v>76</v>
      </c>
      <c r="M33" s="42"/>
      <c r="N33" s="42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</row>
    <row r="34" ht="24.0" customHeight="1">
      <c r="A34" s="35">
        <v>31.0</v>
      </c>
      <c r="B34" s="63" t="s">
        <v>71</v>
      </c>
      <c r="C34" s="37" t="s">
        <v>100</v>
      </c>
      <c r="D34" s="64" t="s">
        <v>101</v>
      </c>
      <c r="E34" s="64" t="s">
        <v>102</v>
      </c>
      <c r="F34" s="38">
        <v>4.0</v>
      </c>
      <c r="G34" s="38">
        <v>1.0</v>
      </c>
      <c r="H34" s="38">
        <v>3.0</v>
      </c>
      <c r="I34" s="38">
        <v>12.0</v>
      </c>
      <c r="J34" s="39" t="s">
        <v>85</v>
      </c>
      <c r="K34" s="40" t="s">
        <v>25</v>
      </c>
      <c r="L34" s="41" t="s">
        <v>76</v>
      </c>
      <c r="M34" s="42"/>
      <c r="N34" s="42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ht="15.75" customHeight="1">
      <c r="A35" s="35">
        <v>32.0</v>
      </c>
      <c r="B35" s="63" t="s">
        <v>71</v>
      </c>
      <c r="C35" s="37" t="s">
        <v>103</v>
      </c>
      <c r="D35" s="64" t="s">
        <v>73</v>
      </c>
      <c r="E35" s="64" t="s">
        <v>104</v>
      </c>
      <c r="F35" s="38">
        <v>5.0</v>
      </c>
      <c r="G35" s="38">
        <v>3.0</v>
      </c>
      <c r="H35" s="38">
        <v>4.0</v>
      </c>
      <c r="I35" s="38">
        <v>60.0</v>
      </c>
      <c r="J35" s="39" t="s">
        <v>75</v>
      </c>
      <c r="K35" s="40" t="s">
        <v>25</v>
      </c>
      <c r="L35" s="41" t="s">
        <v>76</v>
      </c>
      <c r="M35" s="42"/>
      <c r="N35" s="42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</row>
    <row r="36" ht="15.75" customHeight="1">
      <c r="A36" s="35">
        <v>33.0</v>
      </c>
      <c r="B36" s="63" t="s">
        <v>71</v>
      </c>
      <c r="C36" s="64" t="s">
        <v>105</v>
      </c>
      <c r="D36" s="64" t="s">
        <v>106</v>
      </c>
      <c r="E36" s="64" t="s">
        <v>107</v>
      </c>
      <c r="F36" s="38">
        <v>5.0</v>
      </c>
      <c r="G36" s="38">
        <v>1.0</v>
      </c>
      <c r="H36" s="38">
        <v>1.0</v>
      </c>
      <c r="I36" s="38">
        <v>5.0</v>
      </c>
      <c r="J36" s="39" t="s">
        <v>85</v>
      </c>
      <c r="K36" s="40" t="s">
        <v>25</v>
      </c>
      <c r="L36" s="41" t="s">
        <v>76</v>
      </c>
      <c r="M36" s="42"/>
      <c r="N36" s="42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ht="27.75" customHeight="1">
      <c r="A37" s="35">
        <v>34.0</v>
      </c>
      <c r="B37" s="63" t="s">
        <v>71</v>
      </c>
      <c r="C37" s="64" t="s">
        <v>108</v>
      </c>
      <c r="D37" s="64" t="s">
        <v>109</v>
      </c>
      <c r="E37" s="64" t="s">
        <v>110</v>
      </c>
      <c r="F37" s="38">
        <v>4.0</v>
      </c>
      <c r="G37" s="38">
        <v>4.0</v>
      </c>
      <c r="H37" s="38">
        <v>4.0</v>
      </c>
      <c r="I37" s="38">
        <v>64.0</v>
      </c>
      <c r="J37" s="39" t="s">
        <v>75</v>
      </c>
      <c r="K37" s="40" t="s">
        <v>29</v>
      </c>
      <c r="L37" s="41" t="s">
        <v>76</v>
      </c>
      <c r="M37" s="42"/>
      <c r="N37" s="42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</row>
    <row r="38" ht="27.75" customHeight="1">
      <c r="A38" s="35">
        <v>35.0</v>
      </c>
      <c r="B38" s="63" t="s">
        <v>71</v>
      </c>
      <c r="C38" s="64" t="s">
        <v>108</v>
      </c>
      <c r="D38" s="64" t="s">
        <v>111</v>
      </c>
      <c r="E38" s="64" t="s">
        <v>112</v>
      </c>
      <c r="F38" s="38">
        <v>4.0</v>
      </c>
      <c r="G38" s="38">
        <v>4.0</v>
      </c>
      <c r="H38" s="38">
        <v>4.0</v>
      </c>
      <c r="I38" s="38">
        <v>64.0</v>
      </c>
      <c r="J38" s="39" t="s">
        <v>75</v>
      </c>
      <c r="K38" s="40" t="s">
        <v>25</v>
      </c>
      <c r="L38" s="41" t="s">
        <v>76</v>
      </c>
      <c r="M38" s="42"/>
      <c r="N38" s="42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ht="27.75" customHeight="1">
      <c r="A39" s="35">
        <v>36.0</v>
      </c>
      <c r="B39" s="63" t="s">
        <v>71</v>
      </c>
      <c r="C39" s="64" t="s">
        <v>108</v>
      </c>
      <c r="D39" s="64" t="s">
        <v>113</v>
      </c>
      <c r="E39" s="64" t="s">
        <v>114</v>
      </c>
      <c r="F39" s="38">
        <v>4.0</v>
      </c>
      <c r="G39" s="38">
        <v>4.0</v>
      </c>
      <c r="H39" s="38">
        <v>4.0</v>
      </c>
      <c r="I39" s="38">
        <v>64.0</v>
      </c>
      <c r="J39" s="39" t="s">
        <v>75</v>
      </c>
      <c r="K39" s="40" t="s">
        <v>25</v>
      </c>
      <c r="L39" s="41" t="s">
        <v>76</v>
      </c>
      <c r="M39" s="42"/>
      <c r="N39" s="42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</row>
    <row r="40" ht="24.0" customHeight="1">
      <c r="A40" s="35">
        <v>37.0</v>
      </c>
      <c r="B40" s="63" t="s">
        <v>71</v>
      </c>
      <c r="C40" s="64" t="s">
        <v>115</v>
      </c>
      <c r="D40" s="64" t="s">
        <v>44</v>
      </c>
      <c r="E40" s="64" t="s">
        <v>35</v>
      </c>
      <c r="F40" s="38">
        <v>4.0</v>
      </c>
      <c r="G40" s="38">
        <v>4.0</v>
      </c>
      <c r="H40" s="38">
        <v>4.0</v>
      </c>
      <c r="I40" s="38">
        <v>64.0</v>
      </c>
      <c r="J40" s="39" t="s">
        <v>75</v>
      </c>
      <c r="K40" s="40" t="s">
        <v>25</v>
      </c>
      <c r="L40" s="41" t="s">
        <v>76</v>
      </c>
      <c r="M40" s="42"/>
      <c r="N40" s="42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ht="27.75" customHeight="1">
      <c r="A41" s="35">
        <v>38.0</v>
      </c>
      <c r="B41" s="63" t="s">
        <v>71</v>
      </c>
      <c r="C41" s="64" t="s">
        <v>116</v>
      </c>
      <c r="D41" s="64" t="s">
        <v>117</v>
      </c>
      <c r="E41" s="64" t="s">
        <v>118</v>
      </c>
      <c r="F41" s="38">
        <v>5.0</v>
      </c>
      <c r="G41" s="38">
        <v>4.0</v>
      </c>
      <c r="H41" s="38">
        <v>5.0</v>
      </c>
      <c r="I41" s="38">
        <v>100.0</v>
      </c>
      <c r="J41" s="39" t="s">
        <v>95</v>
      </c>
      <c r="K41" s="40" t="s">
        <v>29</v>
      </c>
      <c r="L41" s="41" t="s">
        <v>96</v>
      </c>
      <c r="M41" s="42"/>
      <c r="N41" s="42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</row>
    <row r="42" ht="27.75" customHeight="1">
      <c r="A42" s="35">
        <v>39.0</v>
      </c>
      <c r="B42" s="63" t="s">
        <v>71</v>
      </c>
      <c r="C42" s="64" t="s">
        <v>119</v>
      </c>
      <c r="D42" s="64" t="s">
        <v>120</v>
      </c>
      <c r="E42" s="64" t="s">
        <v>121</v>
      </c>
      <c r="F42" s="38">
        <v>5.0</v>
      </c>
      <c r="G42" s="38">
        <v>4.0</v>
      </c>
      <c r="H42" s="38">
        <v>5.0</v>
      </c>
      <c r="I42" s="38">
        <v>100.0</v>
      </c>
      <c r="J42" s="39" t="s">
        <v>95</v>
      </c>
      <c r="K42" s="40" t="s">
        <v>29</v>
      </c>
      <c r="L42" s="41" t="s">
        <v>96</v>
      </c>
      <c r="M42" s="42"/>
      <c r="N42" s="42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</row>
    <row r="43" ht="27.75" customHeight="1">
      <c r="A43" s="35">
        <v>40.0</v>
      </c>
      <c r="B43" s="63" t="s">
        <v>71</v>
      </c>
      <c r="C43" s="64" t="s">
        <v>22</v>
      </c>
      <c r="D43" s="64" t="s">
        <v>122</v>
      </c>
      <c r="E43" s="64" t="s">
        <v>123</v>
      </c>
      <c r="F43" s="38">
        <v>5.0</v>
      </c>
      <c r="G43" s="38">
        <v>5.0</v>
      </c>
      <c r="H43" s="38">
        <v>5.0</v>
      </c>
      <c r="I43" s="38">
        <v>125.0</v>
      </c>
      <c r="J43" s="39" t="s">
        <v>124</v>
      </c>
      <c r="K43" s="40" t="s">
        <v>29</v>
      </c>
      <c r="L43" s="41" t="s">
        <v>96</v>
      </c>
      <c r="M43" s="42"/>
      <c r="N43" s="42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</row>
    <row r="44" ht="27.75" customHeight="1">
      <c r="A44" s="35">
        <v>41.0</v>
      </c>
      <c r="B44" s="63" t="s">
        <v>71</v>
      </c>
      <c r="C44" s="64" t="s">
        <v>125</v>
      </c>
      <c r="D44" s="64" t="s">
        <v>126</v>
      </c>
      <c r="E44" s="64" t="s">
        <v>127</v>
      </c>
      <c r="F44" s="38">
        <v>4.0</v>
      </c>
      <c r="G44" s="38">
        <v>3.0</v>
      </c>
      <c r="H44" s="38">
        <v>5.0</v>
      </c>
      <c r="I44" s="38">
        <v>60.0</v>
      </c>
      <c r="J44" s="39" t="s">
        <v>75</v>
      </c>
      <c r="K44" s="40" t="s">
        <v>25</v>
      </c>
      <c r="L44" s="41" t="s">
        <v>76</v>
      </c>
      <c r="M44" s="42"/>
      <c r="N44" s="42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</row>
    <row r="45" ht="27.75" customHeight="1">
      <c r="A45" s="35">
        <v>42.0</v>
      </c>
      <c r="B45" s="63" t="s">
        <v>71</v>
      </c>
      <c r="C45" s="64" t="s">
        <v>128</v>
      </c>
      <c r="D45" s="64" t="s">
        <v>129</v>
      </c>
      <c r="E45" s="64" t="s">
        <v>127</v>
      </c>
      <c r="F45" s="38">
        <v>4.0</v>
      </c>
      <c r="G45" s="38">
        <v>5.0</v>
      </c>
      <c r="H45" s="38">
        <v>4.0</v>
      </c>
      <c r="I45" s="38">
        <v>60.0</v>
      </c>
      <c r="J45" s="39" t="s">
        <v>75</v>
      </c>
      <c r="K45" s="40" t="s">
        <v>25</v>
      </c>
      <c r="L45" s="41" t="s">
        <v>76</v>
      </c>
      <c r="M45" s="42"/>
      <c r="N45" s="42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</row>
    <row r="46" ht="27.75" customHeight="1">
      <c r="A46" s="35">
        <v>43.0</v>
      </c>
      <c r="B46" s="63" t="s">
        <v>71</v>
      </c>
      <c r="C46" s="64" t="s">
        <v>130</v>
      </c>
      <c r="D46" s="64" t="s">
        <v>129</v>
      </c>
      <c r="E46" s="64" t="s">
        <v>127</v>
      </c>
      <c r="F46" s="38">
        <v>4.0</v>
      </c>
      <c r="G46" s="38">
        <v>5.0</v>
      </c>
      <c r="H46" s="38">
        <v>4.0</v>
      </c>
      <c r="I46" s="38">
        <v>60.0</v>
      </c>
      <c r="J46" s="39" t="s">
        <v>75</v>
      </c>
      <c r="K46" s="40" t="s">
        <v>25</v>
      </c>
      <c r="L46" s="41" t="s">
        <v>76</v>
      </c>
      <c r="M46" s="42"/>
      <c r="N46" s="42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</row>
    <row r="47" ht="25.5" customHeight="1">
      <c r="A47" s="44">
        <v>44.0</v>
      </c>
      <c r="B47" s="45" t="s">
        <v>131</v>
      </c>
      <c r="C47" s="65" t="s">
        <v>132</v>
      </c>
      <c r="D47" s="65" t="s">
        <v>133</v>
      </c>
      <c r="E47" s="65" t="s">
        <v>134</v>
      </c>
      <c r="F47" s="47">
        <v>3.0</v>
      </c>
      <c r="G47" s="47">
        <v>4.0</v>
      </c>
      <c r="H47" s="47">
        <v>4.0</v>
      </c>
      <c r="I47" s="47">
        <f t="shared" ref="I47:I53" si="5">IF(F47*H47*G47&lt;&gt;0,F47*H47*G47,"")</f>
        <v>48</v>
      </c>
      <c r="J47" s="48" t="str">
        <f t="shared" ref="J47:J53" si="6">IF(I47&gt;=110,"EXTREMO",IF(I47&gt;=81,"ALTO ",IF(I47&gt;31,"MÉDIO","BAIXO")))</f>
        <v>MÉDIO</v>
      </c>
      <c r="K47" s="49" t="s">
        <v>29</v>
      </c>
      <c r="L47" s="50" t="str">
        <f t="shared" ref="L47:L53" si="7">IF(I47&gt;81,"ENVIAR DIRC","DENTRO APETITE")</f>
        <v>DENTRO APETITE</v>
      </c>
      <c r="M47" s="51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</row>
    <row r="48" ht="22.5" customHeight="1">
      <c r="A48" s="44">
        <v>45.0</v>
      </c>
      <c r="B48" s="45" t="s">
        <v>131</v>
      </c>
      <c r="C48" s="65" t="s">
        <v>132</v>
      </c>
      <c r="D48" s="65" t="s">
        <v>135</v>
      </c>
      <c r="E48" s="65" t="s">
        <v>136</v>
      </c>
      <c r="F48" s="47">
        <v>5.0</v>
      </c>
      <c r="G48" s="47">
        <v>4.0</v>
      </c>
      <c r="H48" s="47">
        <v>4.0</v>
      </c>
      <c r="I48" s="47">
        <f t="shared" si="5"/>
        <v>80</v>
      </c>
      <c r="J48" s="48" t="str">
        <f t="shared" si="6"/>
        <v>MÉDIO</v>
      </c>
      <c r="K48" s="49" t="s">
        <v>29</v>
      </c>
      <c r="L48" s="50" t="str">
        <f t="shared" si="7"/>
        <v>DENTRO APETITE</v>
      </c>
      <c r="M48" s="51"/>
      <c r="N48" s="51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</row>
    <row r="49" ht="20.25" customHeight="1">
      <c r="A49" s="44">
        <v>46.0</v>
      </c>
      <c r="B49" s="45" t="s">
        <v>131</v>
      </c>
      <c r="C49" s="65" t="s">
        <v>132</v>
      </c>
      <c r="D49" s="65" t="s">
        <v>137</v>
      </c>
      <c r="E49" s="65" t="s">
        <v>138</v>
      </c>
      <c r="F49" s="47">
        <v>4.0</v>
      </c>
      <c r="G49" s="47">
        <v>3.0</v>
      </c>
      <c r="H49" s="47">
        <v>4.0</v>
      </c>
      <c r="I49" s="47">
        <f t="shared" si="5"/>
        <v>48</v>
      </c>
      <c r="J49" s="48" t="str">
        <f t="shared" si="6"/>
        <v>MÉDIO</v>
      </c>
      <c r="K49" s="49" t="s">
        <v>29</v>
      </c>
      <c r="L49" s="50" t="str">
        <f t="shared" si="7"/>
        <v>DENTRO APETITE</v>
      </c>
      <c r="M49" s="51"/>
      <c r="N49" s="51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</row>
    <row r="50" ht="27.0" customHeight="1">
      <c r="A50" s="44">
        <v>47.0</v>
      </c>
      <c r="B50" s="45" t="s">
        <v>131</v>
      </c>
      <c r="C50" s="65" t="s">
        <v>132</v>
      </c>
      <c r="D50" s="65" t="s">
        <v>139</v>
      </c>
      <c r="E50" s="65" t="s">
        <v>140</v>
      </c>
      <c r="F50" s="47">
        <v>5.0</v>
      </c>
      <c r="G50" s="47">
        <v>4.0</v>
      </c>
      <c r="H50" s="47">
        <v>4.0</v>
      </c>
      <c r="I50" s="47">
        <f t="shared" si="5"/>
        <v>80</v>
      </c>
      <c r="J50" s="48" t="str">
        <f t="shared" si="6"/>
        <v>MÉDIO</v>
      </c>
      <c r="K50" s="49" t="s">
        <v>29</v>
      </c>
      <c r="L50" s="50" t="str">
        <f t="shared" si="7"/>
        <v>DENTRO APETITE</v>
      </c>
      <c r="M50" s="51"/>
      <c r="N50" s="51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</row>
    <row r="51" ht="26.25" customHeight="1">
      <c r="A51" s="44">
        <v>48.0</v>
      </c>
      <c r="B51" s="45" t="s">
        <v>131</v>
      </c>
      <c r="C51" s="65" t="s">
        <v>141</v>
      </c>
      <c r="D51" s="65" t="s">
        <v>142</v>
      </c>
      <c r="E51" s="65" t="s">
        <v>143</v>
      </c>
      <c r="F51" s="47">
        <v>5.0</v>
      </c>
      <c r="G51" s="47">
        <v>4.0</v>
      </c>
      <c r="H51" s="47">
        <v>4.0</v>
      </c>
      <c r="I51" s="47">
        <f t="shared" si="5"/>
        <v>80</v>
      </c>
      <c r="J51" s="48" t="str">
        <f t="shared" si="6"/>
        <v>MÉDIO</v>
      </c>
      <c r="K51" s="49" t="s">
        <v>20</v>
      </c>
      <c r="L51" s="50" t="str">
        <f t="shared" si="7"/>
        <v>DENTRO APETITE</v>
      </c>
      <c r="M51" s="51"/>
      <c r="N51" s="51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</row>
    <row r="52" ht="15.75" customHeight="1">
      <c r="A52" s="66">
        <v>49.0</v>
      </c>
      <c r="B52" s="67"/>
      <c r="C52" s="68"/>
      <c r="D52" s="68"/>
      <c r="E52" s="68"/>
      <c r="F52" s="69">
        <v>1.0</v>
      </c>
      <c r="G52" s="69">
        <v>1.0</v>
      </c>
      <c r="H52" s="69">
        <v>1.0</v>
      </c>
      <c r="I52" s="70">
        <f t="shared" si="5"/>
        <v>1</v>
      </c>
      <c r="J52" s="71" t="str">
        <f t="shared" si="6"/>
        <v>BAIXO</v>
      </c>
      <c r="K52" s="59" t="s">
        <v>144</v>
      </c>
      <c r="L52" s="72" t="str">
        <f t="shared" si="7"/>
        <v>DENTRO APETITE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</row>
    <row r="53" ht="15.75" customHeight="1">
      <c r="A53" s="66">
        <v>50.0</v>
      </c>
      <c r="B53" s="67"/>
      <c r="C53" s="68"/>
      <c r="D53" s="68"/>
      <c r="E53" s="68"/>
      <c r="F53" s="69">
        <v>1.0</v>
      </c>
      <c r="G53" s="69">
        <v>1.0</v>
      </c>
      <c r="H53" s="69">
        <v>1.0</v>
      </c>
      <c r="I53" s="70">
        <f t="shared" si="5"/>
        <v>1</v>
      </c>
      <c r="J53" s="71" t="str">
        <f t="shared" si="6"/>
        <v>BAIXO</v>
      </c>
      <c r="K53" s="59" t="s">
        <v>20</v>
      </c>
      <c r="L53" s="72" t="str">
        <f t="shared" si="7"/>
        <v>DENTRO APETITE</v>
      </c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</row>
    <row r="54" ht="15.75" customHeight="1">
      <c r="A54" s="73"/>
      <c r="B54" s="74"/>
      <c r="C54" s="75"/>
      <c r="D54" s="75"/>
      <c r="E54" s="75"/>
      <c r="F54" s="76"/>
      <c r="G54" s="74"/>
      <c r="H54" s="74"/>
      <c r="I54" s="77"/>
      <c r="J54" s="77"/>
      <c r="K54" s="74"/>
      <c r="L54" s="74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</row>
    <row r="55" ht="15.75" customHeight="1">
      <c r="A55" s="73"/>
      <c r="B55" s="74"/>
      <c r="C55" s="75"/>
      <c r="D55" s="75"/>
      <c r="E55" s="75"/>
      <c r="F55" s="76"/>
      <c r="G55" s="74"/>
      <c r="H55" s="74"/>
      <c r="I55" s="77"/>
      <c r="J55" s="77"/>
      <c r="K55" s="74"/>
      <c r="L55" s="74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</row>
    <row r="56" ht="15.75" customHeight="1">
      <c r="A56" s="73"/>
      <c r="B56" s="74"/>
      <c r="C56" s="75"/>
      <c r="D56" s="75"/>
      <c r="E56" s="75"/>
      <c r="F56" s="76"/>
      <c r="G56" s="74"/>
      <c r="H56" s="74"/>
      <c r="I56" s="77"/>
      <c r="J56" s="77"/>
      <c r="K56" s="74"/>
      <c r="L56" s="74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</row>
    <row r="57" ht="15.75" customHeight="1">
      <c r="A57" s="73"/>
      <c r="B57" s="74"/>
      <c r="C57" s="75"/>
      <c r="D57" s="75"/>
      <c r="E57" s="75"/>
      <c r="F57" s="76"/>
      <c r="G57" s="74"/>
      <c r="H57" s="74"/>
      <c r="I57" s="77"/>
      <c r="J57" s="77"/>
      <c r="K57" s="74"/>
      <c r="L57" s="74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</row>
    <row r="58" ht="15.75" customHeight="1">
      <c r="A58" s="73"/>
      <c r="B58" s="74"/>
      <c r="C58" s="75"/>
      <c r="D58" s="75"/>
      <c r="E58" s="75"/>
      <c r="F58" s="76"/>
      <c r="G58" s="74"/>
      <c r="H58" s="74"/>
      <c r="I58" s="77"/>
      <c r="J58" s="77"/>
      <c r="K58" s="74"/>
      <c r="L58" s="74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</row>
    <row r="59" ht="15.75" customHeight="1">
      <c r="A59" s="73"/>
      <c r="B59" s="74"/>
      <c r="C59" s="75"/>
      <c r="D59" s="75"/>
      <c r="E59" s="75"/>
      <c r="F59" s="76"/>
      <c r="G59" s="74"/>
      <c r="H59" s="74"/>
      <c r="I59" s="77"/>
      <c r="J59" s="77"/>
      <c r="K59" s="74"/>
      <c r="L59" s="74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</row>
    <row r="60" ht="15.75" customHeight="1">
      <c r="A60" s="73"/>
      <c r="B60" s="74"/>
      <c r="C60" s="75"/>
      <c r="D60" s="75"/>
      <c r="E60" s="75"/>
      <c r="F60" s="76"/>
      <c r="G60" s="74"/>
      <c r="H60" s="74"/>
      <c r="I60" s="77"/>
      <c r="J60" s="77"/>
      <c r="K60" s="74"/>
      <c r="L60" s="74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</row>
    <row r="61" ht="15.75" customHeight="1">
      <c r="A61" s="73"/>
      <c r="B61" s="74"/>
      <c r="C61" s="75"/>
      <c r="D61" s="75"/>
      <c r="E61" s="75"/>
      <c r="F61" s="76"/>
      <c r="G61" s="74"/>
      <c r="H61" s="74"/>
      <c r="I61" s="77"/>
      <c r="J61" s="77"/>
      <c r="K61" s="74"/>
      <c r="L61" s="74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</row>
    <row r="62" ht="15.75" customHeight="1">
      <c r="A62" s="73"/>
      <c r="B62" s="74"/>
      <c r="C62" s="75"/>
      <c r="D62" s="75"/>
      <c r="E62" s="75"/>
      <c r="F62" s="76"/>
      <c r="G62" s="74"/>
      <c r="H62" s="74"/>
      <c r="I62" s="77"/>
      <c r="J62" s="77"/>
      <c r="K62" s="74"/>
      <c r="L62" s="74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</row>
    <row r="63" ht="15.75" customHeight="1">
      <c r="A63" s="73"/>
      <c r="B63" s="74"/>
      <c r="C63" s="75"/>
      <c r="D63" s="75"/>
      <c r="E63" s="75"/>
      <c r="F63" s="76"/>
      <c r="G63" s="74"/>
      <c r="H63" s="74"/>
      <c r="I63" s="77"/>
      <c r="J63" s="77"/>
      <c r="K63" s="74"/>
      <c r="L63" s="74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</row>
    <row r="64" ht="15.75" customHeight="1">
      <c r="A64" s="73"/>
      <c r="B64" s="74"/>
      <c r="C64" s="75"/>
      <c r="D64" s="75"/>
      <c r="E64" s="75"/>
      <c r="F64" s="76"/>
      <c r="G64" s="74"/>
      <c r="H64" s="74"/>
      <c r="I64" s="77"/>
      <c r="J64" s="77"/>
      <c r="K64" s="74"/>
      <c r="L64" s="74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ht="15.75" customHeight="1">
      <c r="A65" s="73"/>
      <c r="B65" s="74"/>
      <c r="C65" s="75"/>
      <c r="D65" s="75"/>
      <c r="E65" s="75"/>
      <c r="F65" s="76"/>
      <c r="G65" s="74"/>
      <c r="H65" s="74"/>
      <c r="I65" s="77"/>
      <c r="J65" s="77"/>
      <c r="K65" s="74"/>
      <c r="L65" s="74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</row>
    <row r="66" ht="15.75" customHeight="1">
      <c r="A66" s="73"/>
      <c r="B66" s="74"/>
      <c r="C66" s="75"/>
      <c r="D66" s="75"/>
      <c r="E66" s="75"/>
      <c r="F66" s="76"/>
      <c r="G66" s="74"/>
      <c r="H66" s="74"/>
      <c r="I66" s="77"/>
      <c r="J66" s="77"/>
      <c r="K66" s="74"/>
      <c r="L66" s="74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</row>
    <row r="67" ht="15.75" customHeight="1">
      <c r="A67" s="73"/>
      <c r="B67" s="74"/>
      <c r="C67" s="75"/>
      <c r="D67" s="75"/>
      <c r="E67" s="75"/>
      <c r="F67" s="76"/>
      <c r="G67" s="74"/>
      <c r="H67" s="74"/>
      <c r="I67" s="77"/>
      <c r="J67" s="77"/>
      <c r="K67" s="74"/>
      <c r="L67" s="74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</row>
    <row r="68" ht="15.75" customHeight="1">
      <c r="A68" s="73"/>
      <c r="B68" s="74"/>
      <c r="C68" s="75"/>
      <c r="D68" s="75"/>
      <c r="E68" s="75"/>
      <c r="F68" s="76"/>
      <c r="G68" s="74"/>
      <c r="H68" s="74"/>
      <c r="I68" s="77"/>
      <c r="J68" s="77"/>
      <c r="K68" s="74"/>
      <c r="L68" s="74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ht="15.75" customHeight="1">
      <c r="A69" s="73"/>
      <c r="B69" s="74"/>
      <c r="C69" s="75"/>
      <c r="D69" s="75"/>
      <c r="E69" s="75"/>
      <c r="F69" s="76"/>
      <c r="G69" s="74"/>
      <c r="H69" s="74"/>
      <c r="I69" s="77"/>
      <c r="J69" s="77"/>
      <c r="K69" s="74"/>
      <c r="L69" s="74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</row>
    <row r="70" ht="15.75" customHeight="1">
      <c r="A70" s="73"/>
      <c r="B70" s="74"/>
      <c r="C70" s="75"/>
      <c r="D70" s="75"/>
      <c r="E70" s="75"/>
      <c r="F70" s="76"/>
      <c r="G70" s="74"/>
      <c r="H70" s="74"/>
      <c r="I70" s="77"/>
      <c r="J70" s="77"/>
      <c r="K70" s="74"/>
      <c r="L70" s="74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</row>
    <row r="71" ht="15.75" customHeight="1">
      <c r="A71" s="73"/>
      <c r="B71" s="74"/>
      <c r="C71" s="75"/>
      <c r="D71" s="75"/>
      <c r="E71" s="75"/>
      <c r="F71" s="76"/>
      <c r="G71" s="74"/>
      <c r="H71" s="74"/>
      <c r="I71" s="77"/>
      <c r="J71" s="77"/>
      <c r="K71" s="74"/>
      <c r="L71" s="74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</row>
    <row r="72" ht="15.75" customHeight="1">
      <c r="A72" s="73"/>
      <c r="B72" s="74"/>
      <c r="C72" s="75"/>
      <c r="D72" s="75"/>
      <c r="E72" s="75"/>
      <c r="F72" s="76"/>
      <c r="G72" s="74"/>
      <c r="H72" s="74"/>
      <c r="I72" s="77"/>
      <c r="J72" s="77"/>
      <c r="K72" s="74"/>
      <c r="L72" s="74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</row>
    <row r="73" ht="15.75" customHeight="1">
      <c r="A73" s="73"/>
      <c r="B73" s="74"/>
      <c r="C73" s="75"/>
      <c r="D73" s="75"/>
      <c r="E73" s="75"/>
      <c r="F73" s="76"/>
      <c r="G73" s="74"/>
      <c r="H73" s="74"/>
      <c r="I73" s="77"/>
      <c r="J73" s="77"/>
      <c r="K73" s="74"/>
      <c r="L73" s="74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</row>
    <row r="74" ht="15.75" customHeight="1">
      <c r="A74" s="73"/>
      <c r="B74" s="74"/>
      <c r="C74" s="75"/>
      <c r="D74" s="75"/>
      <c r="E74" s="75"/>
      <c r="F74" s="76"/>
      <c r="G74" s="74"/>
      <c r="H74" s="74"/>
      <c r="I74" s="77"/>
      <c r="J74" s="77"/>
      <c r="K74" s="74"/>
      <c r="L74" s="74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</row>
    <row r="75" ht="15.75" customHeight="1">
      <c r="A75" s="73"/>
      <c r="B75" s="74"/>
      <c r="C75" s="75"/>
      <c r="D75" s="75"/>
      <c r="E75" s="75"/>
      <c r="F75" s="76"/>
      <c r="G75" s="74"/>
      <c r="H75" s="74"/>
      <c r="I75" s="77"/>
      <c r="J75" s="77"/>
      <c r="K75" s="74"/>
      <c r="L75" s="74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</row>
    <row r="76" ht="15.75" customHeight="1">
      <c r="A76" s="73"/>
      <c r="B76" s="74"/>
      <c r="C76" s="75"/>
      <c r="D76" s="75"/>
      <c r="E76" s="75"/>
      <c r="F76" s="76"/>
      <c r="G76" s="74"/>
      <c r="H76" s="74"/>
      <c r="I76" s="77"/>
      <c r="J76" s="77"/>
      <c r="K76" s="74"/>
      <c r="L76" s="74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</row>
    <row r="77" ht="15.75" customHeight="1">
      <c r="A77" s="73"/>
      <c r="B77" s="74"/>
      <c r="C77" s="75"/>
      <c r="D77" s="75"/>
      <c r="E77" s="75"/>
      <c r="F77" s="76"/>
      <c r="G77" s="74"/>
      <c r="H77" s="74"/>
      <c r="I77" s="77"/>
      <c r="J77" s="77"/>
      <c r="K77" s="74"/>
      <c r="L77" s="74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</row>
    <row r="78" ht="15.75" customHeight="1">
      <c r="A78" s="73"/>
      <c r="B78" s="74"/>
      <c r="C78" s="75"/>
      <c r="D78" s="75"/>
      <c r="E78" s="75"/>
      <c r="F78" s="76"/>
      <c r="G78" s="74"/>
      <c r="H78" s="74"/>
      <c r="I78" s="77"/>
      <c r="J78" s="77"/>
      <c r="K78" s="74"/>
      <c r="L78" s="74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</row>
    <row r="79" ht="15.75" customHeight="1">
      <c r="A79" s="73"/>
      <c r="B79" s="74"/>
      <c r="C79" s="75"/>
      <c r="D79" s="75"/>
      <c r="E79" s="75"/>
      <c r="F79" s="76"/>
      <c r="G79" s="74"/>
      <c r="H79" s="74"/>
      <c r="I79" s="77"/>
      <c r="J79" s="77"/>
      <c r="K79" s="74"/>
      <c r="L79" s="74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</row>
    <row r="80" ht="15.75" customHeight="1">
      <c r="A80" s="73"/>
      <c r="B80" s="74"/>
      <c r="C80" s="75"/>
      <c r="D80" s="75"/>
      <c r="E80" s="75"/>
      <c r="F80" s="76"/>
      <c r="G80" s="74"/>
      <c r="H80" s="74"/>
      <c r="I80" s="77"/>
      <c r="J80" s="77"/>
      <c r="K80" s="74"/>
      <c r="L80" s="74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</row>
    <row r="81" ht="15.75" customHeight="1">
      <c r="A81" s="73"/>
      <c r="B81" s="74"/>
      <c r="C81" s="75"/>
      <c r="D81" s="75"/>
      <c r="E81" s="75"/>
      <c r="F81" s="76"/>
      <c r="G81" s="74"/>
      <c r="H81" s="74"/>
      <c r="I81" s="77"/>
      <c r="J81" s="77"/>
      <c r="K81" s="74"/>
      <c r="L81" s="74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</row>
    <row r="82" ht="15.75" customHeight="1">
      <c r="A82" s="73"/>
      <c r="B82" s="74"/>
      <c r="C82" s="75"/>
      <c r="D82" s="75"/>
      <c r="E82" s="75"/>
      <c r="F82" s="76"/>
      <c r="G82" s="74"/>
      <c r="H82" s="74"/>
      <c r="I82" s="77"/>
      <c r="J82" s="77"/>
      <c r="K82" s="74"/>
      <c r="L82" s="74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</row>
    <row r="83" ht="15.75" customHeight="1">
      <c r="A83" s="73"/>
      <c r="B83" s="74"/>
      <c r="C83" s="75"/>
      <c r="D83" s="75"/>
      <c r="E83" s="75"/>
      <c r="F83" s="76"/>
      <c r="G83" s="74"/>
      <c r="H83" s="74"/>
      <c r="I83" s="77"/>
      <c r="J83" s="77"/>
      <c r="K83" s="74"/>
      <c r="L83" s="74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</row>
    <row r="84" ht="15.75" customHeight="1">
      <c r="A84" s="73"/>
      <c r="B84" s="74"/>
      <c r="C84" s="75"/>
      <c r="D84" s="75"/>
      <c r="E84" s="75"/>
      <c r="F84" s="76"/>
      <c r="G84" s="74"/>
      <c r="H84" s="74"/>
      <c r="I84" s="77"/>
      <c r="J84" s="77"/>
      <c r="K84" s="74"/>
      <c r="L84" s="74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</row>
    <row r="85" ht="15.75" customHeight="1">
      <c r="A85" s="9"/>
      <c r="B85" s="78"/>
      <c r="C85" s="79"/>
      <c r="D85" s="79"/>
      <c r="E85" s="79"/>
      <c r="F85" s="80"/>
      <c r="G85" s="78"/>
      <c r="H85" s="78"/>
      <c r="I85" s="81"/>
      <c r="J85" s="81"/>
      <c r="K85" s="78"/>
      <c r="L85" s="78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ht="15.75" customHeight="1">
      <c r="A86" s="9"/>
      <c r="B86" s="78"/>
      <c r="C86" s="79"/>
      <c r="D86" s="79"/>
      <c r="E86" s="79"/>
      <c r="F86" s="80"/>
      <c r="G86" s="78"/>
      <c r="H86" s="78"/>
      <c r="I86" s="81"/>
      <c r="J86" s="81"/>
      <c r="K86" s="78"/>
      <c r="L86" s="78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ht="15.75" customHeight="1">
      <c r="A87" s="9"/>
      <c r="B87" s="78"/>
      <c r="C87" s="79"/>
      <c r="D87" s="79"/>
      <c r="E87" s="79"/>
      <c r="F87" s="80"/>
      <c r="G87" s="78"/>
      <c r="H87" s="78"/>
      <c r="I87" s="81"/>
      <c r="J87" s="81"/>
      <c r="K87" s="78"/>
      <c r="L87" s="78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ht="15.75" customHeight="1">
      <c r="A88" s="9"/>
      <c r="B88" s="78"/>
      <c r="C88" s="79"/>
      <c r="D88" s="79"/>
      <c r="E88" s="79"/>
      <c r="F88" s="80"/>
      <c r="G88" s="78"/>
      <c r="H88" s="78"/>
      <c r="I88" s="81"/>
      <c r="J88" s="81"/>
      <c r="K88" s="78"/>
      <c r="L88" s="78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ht="15.75" customHeight="1">
      <c r="A89" s="9"/>
      <c r="B89" s="78"/>
      <c r="C89" s="79"/>
      <c r="D89" s="79"/>
      <c r="E89" s="79"/>
      <c r="F89" s="80"/>
      <c r="G89" s="78"/>
      <c r="H89" s="78"/>
      <c r="I89" s="81"/>
      <c r="J89" s="81"/>
      <c r="K89" s="78"/>
      <c r="L89" s="78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ht="15.75" customHeight="1">
      <c r="A90" s="9"/>
      <c r="B90" s="78"/>
      <c r="C90" s="79"/>
      <c r="D90" s="79"/>
      <c r="E90" s="79"/>
      <c r="F90" s="80"/>
      <c r="G90" s="78"/>
      <c r="H90" s="78"/>
      <c r="I90" s="81"/>
      <c r="J90" s="81"/>
      <c r="K90" s="78"/>
      <c r="L90" s="78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ht="15.75" customHeight="1">
      <c r="A91" s="9"/>
      <c r="B91" s="78"/>
      <c r="C91" s="79"/>
      <c r="D91" s="79"/>
      <c r="E91" s="79"/>
      <c r="F91" s="80"/>
      <c r="G91" s="78"/>
      <c r="H91" s="78"/>
      <c r="I91" s="81"/>
      <c r="J91" s="81"/>
      <c r="K91" s="78"/>
      <c r="L91" s="78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ht="15.75" customHeight="1">
      <c r="A92" s="9"/>
      <c r="B92" s="78"/>
      <c r="C92" s="79"/>
      <c r="D92" s="79"/>
      <c r="E92" s="79"/>
      <c r="F92" s="80"/>
      <c r="G92" s="78"/>
      <c r="H92" s="78"/>
      <c r="I92" s="81"/>
      <c r="J92" s="81"/>
      <c r="K92" s="78"/>
      <c r="L92" s="78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ht="15.75" customHeight="1">
      <c r="A93" s="9"/>
      <c r="B93" s="78"/>
      <c r="C93" s="79"/>
      <c r="D93" s="79"/>
      <c r="E93" s="79"/>
      <c r="F93" s="80"/>
      <c r="G93" s="78"/>
      <c r="H93" s="78"/>
      <c r="I93" s="81"/>
      <c r="J93" s="81"/>
      <c r="K93" s="78"/>
      <c r="L93" s="78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ht="15.75" customHeight="1">
      <c r="A94" s="9"/>
      <c r="B94" s="78"/>
      <c r="C94" s="79"/>
      <c r="D94" s="79"/>
      <c r="E94" s="79"/>
      <c r="F94" s="80"/>
      <c r="G94" s="78"/>
      <c r="H94" s="78"/>
      <c r="I94" s="81"/>
      <c r="J94" s="81"/>
      <c r="K94" s="78"/>
      <c r="L94" s="78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ht="15.75" customHeight="1">
      <c r="A95" s="9"/>
      <c r="B95" s="78"/>
      <c r="C95" s="79"/>
      <c r="D95" s="79"/>
      <c r="E95" s="79"/>
      <c r="F95" s="80"/>
      <c r="G95" s="78"/>
      <c r="H95" s="78"/>
      <c r="I95" s="81"/>
      <c r="J95" s="81"/>
      <c r="K95" s="78"/>
      <c r="L95" s="78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ht="15.75" customHeight="1">
      <c r="A96" s="9"/>
      <c r="B96" s="78"/>
      <c r="C96" s="79"/>
      <c r="D96" s="79"/>
      <c r="E96" s="79"/>
      <c r="F96" s="80"/>
      <c r="G96" s="78"/>
      <c r="H96" s="78"/>
      <c r="I96" s="81"/>
      <c r="J96" s="81"/>
      <c r="K96" s="78"/>
      <c r="L96" s="78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ht="15.75" customHeight="1">
      <c r="A97" s="9"/>
      <c r="B97" s="78"/>
      <c r="C97" s="79"/>
      <c r="D97" s="79"/>
      <c r="E97" s="79"/>
      <c r="F97" s="80"/>
      <c r="G97" s="78"/>
      <c r="H97" s="78"/>
      <c r="I97" s="81"/>
      <c r="J97" s="81"/>
      <c r="K97" s="78"/>
      <c r="L97" s="78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ht="15.75" customHeight="1">
      <c r="A98" s="9"/>
      <c r="B98" s="78"/>
      <c r="C98" s="79"/>
      <c r="D98" s="79"/>
      <c r="E98" s="79"/>
      <c r="F98" s="80"/>
      <c r="G98" s="78"/>
      <c r="H98" s="78"/>
      <c r="I98" s="81"/>
      <c r="J98" s="81"/>
      <c r="K98" s="78"/>
      <c r="L98" s="78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ht="15.75" customHeight="1">
      <c r="A99" s="9"/>
      <c r="B99" s="78"/>
      <c r="C99" s="79"/>
      <c r="D99" s="79"/>
      <c r="E99" s="79"/>
      <c r="F99" s="80"/>
      <c r="G99" s="78"/>
      <c r="H99" s="78"/>
      <c r="I99" s="81"/>
      <c r="J99" s="81"/>
      <c r="K99" s="78"/>
      <c r="L99" s="78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ht="15.75" customHeight="1">
      <c r="A100" s="9"/>
      <c r="B100" s="78"/>
      <c r="C100" s="79"/>
      <c r="D100" s="79"/>
      <c r="E100" s="79"/>
      <c r="F100" s="80"/>
      <c r="G100" s="78"/>
      <c r="H100" s="78"/>
      <c r="I100" s="81"/>
      <c r="J100" s="81"/>
      <c r="K100" s="78"/>
      <c r="L100" s="78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ht="15.75" customHeight="1">
      <c r="A101" s="9"/>
      <c r="B101" s="78"/>
      <c r="C101" s="79"/>
      <c r="D101" s="79"/>
      <c r="E101" s="79"/>
      <c r="F101" s="80"/>
      <c r="G101" s="78"/>
      <c r="H101" s="78"/>
      <c r="I101" s="81"/>
      <c r="J101" s="81"/>
      <c r="K101" s="78"/>
      <c r="L101" s="78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ht="15.75" customHeight="1">
      <c r="A102" s="9"/>
      <c r="B102" s="78"/>
      <c r="C102" s="79"/>
      <c r="D102" s="79"/>
      <c r="E102" s="79"/>
      <c r="F102" s="80"/>
      <c r="G102" s="78"/>
      <c r="H102" s="78"/>
      <c r="I102" s="81"/>
      <c r="J102" s="81"/>
      <c r="K102" s="78"/>
      <c r="L102" s="78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ht="15.75" customHeight="1">
      <c r="A103" s="9"/>
      <c r="B103" s="78"/>
      <c r="C103" s="79"/>
      <c r="D103" s="79"/>
      <c r="E103" s="79"/>
      <c r="F103" s="80"/>
      <c r="G103" s="78"/>
      <c r="H103" s="78"/>
      <c r="I103" s="81"/>
      <c r="J103" s="81"/>
      <c r="K103" s="78"/>
      <c r="L103" s="78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ht="15.75" customHeight="1">
      <c r="A104" s="9"/>
      <c r="B104" s="78"/>
      <c r="C104" s="79"/>
      <c r="D104" s="79"/>
      <c r="E104" s="79"/>
      <c r="F104" s="80"/>
      <c r="G104" s="78"/>
      <c r="H104" s="78"/>
      <c r="I104" s="81"/>
      <c r="J104" s="81"/>
      <c r="K104" s="78"/>
      <c r="L104" s="78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ht="15.75" customHeight="1">
      <c r="A105" s="9"/>
      <c r="B105" s="78"/>
      <c r="C105" s="79"/>
      <c r="D105" s="79"/>
      <c r="E105" s="79"/>
      <c r="F105" s="80"/>
      <c r="G105" s="78"/>
      <c r="H105" s="78"/>
      <c r="I105" s="81"/>
      <c r="J105" s="81"/>
      <c r="K105" s="78"/>
      <c r="L105" s="78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ht="15.75" customHeight="1">
      <c r="A106" s="9"/>
      <c r="B106" s="78"/>
      <c r="C106" s="79"/>
      <c r="D106" s="79"/>
      <c r="E106" s="79"/>
      <c r="F106" s="80"/>
      <c r="G106" s="78"/>
      <c r="H106" s="78"/>
      <c r="I106" s="81"/>
      <c r="J106" s="81"/>
      <c r="K106" s="78"/>
      <c r="L106" s="78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ht="15.75" customHeight="1">
      <c r="A107" s="9"/>
      <c r="B107" s="78"/>
      <c r="C107" s="79"/>
      <c r="D107" s="79"/>
      <c r="E107" s="79"/>
      <c r="F107" s="80"/>
      <c r="G107" s="78"/>
      <c r="H107" s="78"/>
      <c r="I107" s="81"/>
      <c r="J107" s="81"/>
      <c r="K107" s="78"/>
      <c r="L107" s="78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ht="15.75" customHeight="1">
      <c r="A108" s="9"/>
      <c r="B108" s="78"/>
      <c r="C108" s="79"/>
      <c r="D108" s="79"/>
      <c r="E108" s="79"/>
      <c r="F108" s="80"/>
      <c r="G108" s="78"/>
      <c r="H108" s="78"/>
      <c r="I108" s="81"/>
      <c r="J108" s="81"/>
      <c r="K108" s="78"/>
      <c r="L108" s="78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ht="15.75" customHeight="1">
      <c r="A109" s="9"/>
      <c r="B109" s="78"/>
      <c r="C109" s="79"/>
      <c r="D109" s="79"/>
      <c r="E109" s="79"/>
      <c r="F109" s="80"/>
      <c r="G109" s="78"/>
      <c r="H109" s="78"/>
      <c r="I109" s="81"/>
      <c r="J109" s="81"/>
      <c r="K109" s="78"/>
      <c r="L109" s="78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ht="15.75" customHeight="1">
      <c r="A110" s="9"/>
      <c r="B110" s="78"/>
      <c r="C110" s="79"/>
      <c r="D110" s="79"/>
      <c r="E110" s="79"/>
      <c r="F110" s="80"/>
      <c r="G110" s="78"/>
      <c r="H110" s="78"/>
      <c r="I110" s="81"/>
      <c r="J110" s="81"/>
      <c r="K110" s="78"/>
      <c r="L110" s="78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ht="15.75" customHeight="1">
      <c r="A111" s="9"/>
      <c r="B111" s="78"/>
      <c r="C111" s="79"/>
      <c r="D111" s="79"/>
      <c r="E111" s="79"/>
      <c r="F111" s="80"/>
      <c r="G111" s="78"/>
      <c r="H111" s="78"/>
      <c r="I111" s="81"/>
      <c r="J111" s="81"/>
      <c r="K111" s="78"/>
      <c r="L111" s="78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ht="15.75" customHeight="1">
      <c r="A112" s="9"/>
      <c r="B112" s="78"/>
      <c r="C112" s="79"/>
      <c r="D112" s="79"/>
      <c r="E112" s="79"/>
      <c r="F112" s="80"/>
      <c r="G112" s="78"/>
      <c r="H112" s="78"/>
      <c r="I112" s="81"/>
      <c r="J112" s="81"/>
      <c r="K112" s="78"/>
      <c r="L112" s="78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ht="15.75" customHeight="1">
      <c r="A113" s="9"/>
      <c r="B113" s="78"/>
      <c r="C113" s="79"/>
      <c r="D113" s="79"/>
      <c r="E113" s="79"/>
      <c r="F113" s="80"/>
      <c r="G113" s="78"/>
      <c r="H113" s="78"/>
      <c r="I113" s="81"/>
      <c r="J113" s="81"/>
      <c r="K113" s="78"/>
      <c r="L113" s="78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ht="15.75" customHeight="1">
      <c r="A114" s="9"/>
      <c r="B114" s="78"/>
      <c r="C114" s="79"/>
      <c r="D114" s="79"/>
      <c r="E114" s="79"/>
      <c r="F114" s="80"/>
      <c r="G114" s="78"/>
      <c r="H114" s="78"/>
      <c r="I114" s="81"/>
      <c r="J114" s="81"/>
      <c r="K114" s="78"/>
      <c r="L114" s="78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ht="15.75" customHeight="1">
      <c r="A115" s="9"/>
      <c r="B115" s="78"/>
      <c r="C115" s="79"/>
      <c r="D115" s="79"/>
      <c r="E115" s="79"/>
      <c r="F115" s="80"/>
      <c r="G115" s="78"/>
      <c r="H115" s="78"/>
      <c r="I115" s="81"/>
      <c r="J115" s="81"/>
      <c r="K115" s="78"/>
      <c r="L115" s="78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ht="15.75" customHeight="1">
      <c r="A116" s="9"/>
      <c r="B116" s="78"/>
      <c r="C116" s="79"/>
      <c r="D116" s="79"/>
      <c r="E116" s="79"/>
      <c r="F116" s="80"/>
      <c r="G116" s="78"/>
      <c r="H116" s="78"/>
      <c r="I116" s="81"/>
      <c r="J116" s="81"/>
      <c r="K116" s="78"/>
      <c r="L116" s="78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ht="15.75" customHeight="1">
      <c r="A117" s="9"/>
      <c r="B117" s="78"/>
      <c r="C117" s="79"/>
      <c r="D117" s="79"/>
      <c r="E117" s="79"/>
      <c r="F117" s="80"/>
      <c r="G117" s="78"/>
      <c r="H117" s="78"/>
      <c r="I117" s="81"/>
      <c r="J117" s="81"/>
      <c r="K117" s="78"/>
      <c r="L117" s="78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ht="15.75" customHeight="1">
      <c r="A118" s="9"/>
      <c r="B118" s="78"/>
      <c r="C118" s="79"/>
      <c r="D118" s="79"/>
      <c r="E118" s="79"/>
      <c r="F118" s="80"/>
      <c r="G118" s="78"/>
      <c r="H118" s="78"/>
      <c r="I118" s="81"/>
      <c r="J118" s="81"/>
      <c r="K118" s="78"/>
      <c r="L118" s="78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ht="15.75" customHeight="1">
      <c r="A119" s="9"/>
      <c r="B119" s="78"/>
      <c r="C119" s="79"/>
      <c r="D119" s="79"/>
      <c r="E119" s="79"/>
      <c r="F119" s="80"/>
      <c r="G119" s="78"/>
      <c r="H119" s="78"/>
      <c r="I119" s="81"/>
      <c r="J119" s="81"/>
      <c r="K119" s="78"/>
      <c r="L119" s="78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ht="15.75" customHeight="1">
      <c r="A120" s="9"/>
      <c r="B120" s="78"/>
      <c r="C120" s="79"/>
      <c r="D120" s="79"/>
      <c r="E120" s="79"/>
      <c r="F120" s="80"/>
      <c r="G120" s="78"/>
      <c r="H120" s="78"/>
      <c r="I120" s="81"/>
      <c r="J120" s="81"/>
      <c r="K120" s="78"/>
      <c r="L120" s="78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ht="15.75" customHeight="1">
      <c r="A121" s="9"/>
      <c r="B121" s="78"/>
      <c r="C121" s="79"/>
      <c r="D121" s="79"/>
      <c r="E121" s="79"/>
      <c r="F121" s="80"/>
      <c r="G121" s="78"/>
      <c r="H121" s="78"/>
      <c r="I121" s="81"/>
      <c r="J121" s="81"/>
      <c r="K121" s="78"/>
      <c r="L121" s="78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ht="15.75" customHeight="1">
      <c r="A122" s="9"/>
      <c r="B122" s="78"/>
      <c r="C122" s="79"/>
      <c r="D122" s="79"/>
      <c r="E122" s="79"/>
      <c r="F122" s="80"/>
      <c r="G122" s="78"/>
      <c r="H122" s="78"/>
      <c r="I122" s="81"/>
      <c r="J122" s="81"/>
      <c r="K122" s="78"/>
      <c r="L122" s="78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ht="15.75" customHeight="1">
      <c r="A123" s="9"/>
      <c r="B123" s="78"/>
      <c r="C123" s="79"/>
      <c r="D123" s="79"/>
      <c r="E123" s="79"/>
      <c r="F123" s="80"/>
      <c r="G123" s="78"/>
      <c r="H123" s="78"/>
      <c r="I123" s="81"/>
      <c r="J123" s="81"/>
      <c r="K123" s="78"/>
      <c r="L123" s="78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ht="15.75" customHeight="1">
      <c r="A124" s="9"/>
      <c r="B124" s="78"/>
      <c r="C124" s="79"/>
      <c r="D124" s="79"/>
      <c r="E124" s="79"/>
      <c r="F124" s="80"/>
      <c r="G124" s="78"/>
      <c r="H124" s="78"/>
      <c r="I124" s="81"/>
      <c r="J124" s="81"/>
      <c r="K124" s="78"/>
      <c r="L124" s="78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ht="15.75" customHeight="1">
      <c r="A125" s="9"/>
      <c r="B125" s="78"/>
      <c r="C125" s="79"/>
      <c r="D125" s="79"/>
      <c r="E125" s="79"/>
      <c r="F125" s="80"/>
      <c r="G125" s="78"/>
      <c r="H125" s="78"/>
      <c r="I125" s="81"/>
      <c r="J125" s="81"/>
      <c r="K125" s="78"/>
      <c r="L125" s="78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ht="15.75" customHeight="1">
      <c r="A126" s="9"/>
      <c r="B126" s="78"/>
      <c r="C126" s="79"/>
      <c r="D126" s="79"/>
      <c r="E126" s="79"/>
      <c r="F126" s="80"/>
      <c r="G126" s="78"/>
      <c r="H126" s="78"/>
      <c r="I126" s="81"/>
      <c r="J126" s="81"/>
      <c r="K126" s="78"/>
      <c r="L126" s="78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ht="15.75" customHeight="1">
      <c r="A127" s="9"/>
      <c r="B127" s="78"/>
      <c r="C127" s="79"/>
      <c r="D127" s="79"/>
      <c r="E127" s="79"/>
      <c r="F127" s="80"/>
      <c r="G127" s="78"/>
      <c r="H127" s="78"/>
      <c r="I127" s="81"/>
      <c r="J127" s="81"/>
      <c r="K127" s="78"/>
      <c r="L127" s="78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ht="15.75" customHeight="1">
      <c r="A128" s="9"/>
      <c r="B128" s="78"/>
      <c r="C128" s="79"/>
      <c r="D128" s="79"/>
      <c r="E128" s="79"/>
      <c r="F128" s="80"/>
      <c r="G128" s="78"/>
      <c r="H128" s="78"/>
      <c r="I128" s="81"/>
      <c r="J128" s="81"/>
      <c r="K128" s="78"/>
      <c r="L128" s="78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ht="15.75" customHeight="1">
      <c r="A129" s="9"/>
      <c r="B129" s="78"/>
      <c r="C129" s="79"/>
      <c r="D129" s="79"/>
      <c r="E129" s="79"/>
      <c r="F129" s="80"/>
      <c r="G129" s="78"/>
      <c r="H129" s="78"/>
      <c r="I129" s="81"/>
      <c r="J129" s="81"/>
      <c r="K129" s="78"/>
      <c r="L129" s="78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ht="15.75" customHeight="1">
      <c r="A130" s="9"/>
      <c r="B130" s="78"/>
      <c r="C130" s="79"/>
      <c r="D130" s="79"/>
      <c r="E130" s="79"/>
      <c r="F130" s="80"/>
      <c r="G130" s="78"/>
      <c r="H130" s="78"/>
      <c r="I130" s="81"/>
      <c r="J130" s="81"/>
      <c r="K130" s="78"/>
      <c r="L130" s="78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ht="15.75" customHeight="1">
      <c r="A131" s="9"/>
      <c r="B131" s="78"/>
      <c r="C131" s="79"/>
      <c r="D131" s="79"/>
      <c r="E131" s="79"/>
      <c r="F131" s="80"/>
      <c r="G131" s="78"/>
      <c r="H131" s="78"/>
      <c r="I131" s="81"/>
      <c r="J131" s="81"/>
      <c r="K131" s="78"/>
      <c r="L131" s="78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ht="15.75" customHeight="1">
      <c r="A132" s="9"/>
      <c r="B132" s="78"/>
      <c r="C132" s="79"/>
      <c r="D132" s="79"/>
      <c r="E132" s="79"/>
      <c r="F132" s="80"/>
      <c r="G132" s="78"/>
      <c r="H132" s="78"/>
      <c r="I132" s="81"/>
      <c r="J132" s="81"/>
      <c r="K132" s="78"/>
      <c r="L132" s="78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ht="15.75" customHeight="1">
      <c r="A133" s="9"/>
      <c r="B133" s="78"/>
      <c r="C133" s="79"/>
      <c r="D133" s="79"/>
      <c r="E133" s="79"/>
      <c r="F133" s="80"/>
      <c r="G133" s="78"/>
      <c r="H133" s="78"/>
      <c r="I133" s="81"/>
      <c r="J133" s="81"/>
      <c r="K133" s="78"/>
      <c r="L133" s="78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ht="15.75" customHeight="1">
      <c r="A134" s="9"/>
      <c r="B134" s="78"/>
      <c r="C134" s="79"/>
      <c r="D134" s="79"/>
      <c r="E134" s="79"/>
      <c r="F134" s="80"/>
      <c r="G134" s="78"/>
      <c r="H134" s="78"/>
      <c r="I134" s="81"/>
      <c r="J134" s="81"/>
      <c r="K134" s="78"/>
      <c r="L134" s="78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ht="15.75" customHeight="1">
      <c r="A135" s="9"/>
      <c r="B135" s="78"/>
      <c r="C135" s="79"/>
      <c r="D135" s="79"/>
      <c r="E135" s="79"/>
      <c r="F135" s="80"/>
      <c r="G135" s="78"/>
      <c r="H135" s="78"/>
      <c r="I135" s="81"/>
      <c r="J135" s="81"/>
      <c r="K135" s="78"/>
      <c r="L135" s="78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ht="15.75" customHeight="1">
      <c r="A136" s="9"/>
      <c r="B136" s="78"/>
      <c r="C136" s="79"/>
      <c r="D136" s="79"/>
      <c r="E136" s="79"/>
      <c r="F136" s="80"/>
      <c r="G136" s="78"/>
      <c r="H136" s="78"/>
      <c r="I136" s="81"/>
      <c r="J136" s="81"/>
      <c r="K136" s="78"/>
      <c r="L136" s="78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ht="15.75" customHeight="1">
      <c r="A137" s="9"/>
      <c r="B137" s="78"/>
      <c r="C137" s="79"/>
      <c r="D137" s="79"/>
      <c r="E137" s="79"/>
      <c r="F137" s="80"/>
      <c r="G137" s="78"/>
      <c r="H137" s="78"/>
      <c r="I137" s="81"/>
      <c r="J137" s="81"/>
      <c r="K137" s="78"/>
      <c r="L137" s="78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ht="15.75" customHeight="1">
      <c r="A138" s="9"/>
      <c r="B138" s="78"/>
      <c r="C138" s="79"/>
      <c r="D138" s="79"/>
      <c r="E138" s="79"/>
      <c r="F138" s="80"/>
      <c r="G138" s="78"/>
      <c r="H138" s="78"/>
      <c r="I138" s="81"/>
      <c r="J138" s="81"/>
      <c r="K138" s="78"/>
      <c r="L138" s="78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ht="15.75" customHeight="1">
      <c r="A139" s="9"/>
      <c r="B139" s="78"/>
      <c r="C139" s="79"/>
      <c r="D139" s="79"/>
      <c r="E139" s="79"/>
      <c r="F139" s="80"/>
      <c r="G139" s="78"/>
      <c r="H139" s="78"/>
      <c r="I139" s="81"/>
      <c r="J139" s="81"/>
      <c r="K139" s="78"/>
      <c r="L139" s="78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ht="15.75" customHeight="1">
      <c r="A140" s="9"/>
      <c r="B140" s="78"/>
      <c r="C140" s="79"/>
      <c r="D140" s="79"/>
      <c r="E140" s="79"/>
      <c r="F140" s="80"/>
      <c r="G140" s="78"/>
      <c r="H140" s="78"/>
      <c r="I140" s="81"/>
      <c r="J140" s="81"/>
      <c r="K140" s="78"/>
      <c r="L140" s="78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ht="15.75" customHeight="1">
      <c r="A141" s="9"/>
      <c r="B141" s="78"/>
      <c r="C141" s="79"/>
      <c r="D141" s="79"/>
      <c r="E141" s="79"/>
      <c r="F141" s="80"/>
      <c r="G141" s="78"/>
      <c r="H141" s="78"/>
      <c r="I141" s="81"/>
      <c r="J141" s="81"/>
      <c r="K141" s="78"/>
      <c r="L141" s="78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ht="15.75" customHeight="1">
      <c r="A142" s="9"/>
      <c r="B142" s="78"/>
      <c r="C142" s="79"/>
      <c r="D142" s="79"/>
      <c r="E142" s="79"/>
      <c r="F142" s="80"/>
      <c r="G142" s="78"/>
      <c r="H142" s="78"/>
      <c r="I142" s="81"/>
      <c r="J142" s="81"/>
      <c r="K142" s="78"/>
      <c r="L142" s="78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ht="15.75" customHeight="1">
      <c r="A143" s="9"/>
      <c r="B143" s="78"/>
      <c r="C143" s="79"/>
      <c r="D143" s="79"/>
      <c r="E143" s="79"/>
      <c r="F143" s="80"/>
      <c r="G143" s="78"/>
      <c r="H143" s="78"/>
      <c r="I143" s="81"/>
      <c r="J143" s="81"/>
      <c r="K143" s="78"/>
      <c r="L143" s="78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ht="15.75" customHeight="1">
      <c r="A144" s="9"/>
      <c r="B144" s="78"/>
      <c r="C144" s="79"/>
      <c r="D144" s="79"/>
      <c r="E144" s="79"/>
      <c r="F144" s="80"/>
      <c r="G144" s="78"/>
      <c r="H144" s="78"/>
      <c r="I144" s="81"/>
      <c r="J144" s="81"/>
      <c r="K144" s="78"/>
      <c r="L144" s="78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ht="15.75" customHeight="1">
      <c r="A145" s="9"/>
      <c r="B145" s="78"/>
      <c r="C145" s="79"/>
      <c r="D145" s="79"/>
      <c r="E145" s="79"/>
      <c r="F145" s="80"/>
      <c r="G145" s="78"/>
      <c r="H145" s="78"/>
      <c r="I145" s="81"/>
      <c r="J145" s="81"/>
      <c r="K145" s="78"/>
      <c r="L145" s="78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ht="15.75" customHeight="1">
      <c r="A146" s="9"/>
      <c r="B146" s="78"/>
      <c r="C146" s="79"/>
      <c r="D146" s="79"/>
      <c r="E146" s="79"/>
      <c r="F146" s="80"/>
      <c r="G146" s="78"/>
      <c r="H146" s="78"/>
      <c r="I146" s="81"/>
      <c r="J146" s="81"/>
      <c r="K146" s="78"/>
      <c r="L146" s="78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ht="15.75" customHeight="1">
      <c r="A147" s="9"/>
      <c r="B147" s="78"/>
      <c r="C147" s="79"/>
      <c r="D147" s="79"/>
      <c r="E147" s="79"/>
      <c r="F147" s="80"/>
      <c r="G147" s="78"/>
      <c r="H147" s="78"/>
      <c r="I147" s="81"/>
      <c r="J147" s="81"/>
      <c r="K147" s="78"/>
      <c r="L147" s="78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ht="15.75" customHeight="1">
      <c r="A148" s="9"/>
      <c r="B148" s="78"/>
      <c r="C148" s="79"/>
      <c r="D148" s="79"/>
      <c r="E148" s="79"/>
      <c r="F148" s="80"/>
      <c r="G148" s="78"/>
      <c r="H148" s="78"/>
      <c r="I148" s="81"/>
      <c r="J148" s="81"/>
      <c r="K148" s="78"/>
      <c r="L148" s="78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ht="15.75" customHeight="1">
      <c r="A149" s="9"/>
      <c r="B149" s="78"/>
      <c r="C149" s="79"/>
      <c r="D149" s="79"/>
      <c r="E149" s="79"/>
      <c r="F149" s="80"/>
      <c r="G149" s="78"/>
      <c r="H149" s="78"/>
      <c r="I149" s="81"/>
      <c r="J149" s="81"/>
      <c r="K149" s="78"/>
      <c r="L149" s="78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ht="15.75" customHeight="1">
      <c r="A150" s="9"/>
      <c r="B150" s="78"/>
      <c r="C150" s="79"/>
      <c r="D150" s="79"/>
      <c r="E150" s="79"/>
      <c r="F150" s="80"/>
      <c r="G150" s="78"/>
      <c r="H150" s="78"/>
      <c r="I150" s="81"/>
      <c r="J150" s="81"/>
      <c r="K150" s="78"/>
      <c r="L150" s="78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ht="15.75" customHeight="1">
      <c r="A151" s="9"/>
      <c r="B151" s="78"/>
      <c r="C151" s="79"/>
      <c r="D151" s="79"/>
      <c r="E151" s="79"/>
      <c r="F151" s="80"/>
      <c r="G151" s="78"/>
      <c r="H151" s="78"/>
      <c r="I151" s="81"/>
      <c r="J151" s="81"/>
      <c r="K151" s="78"/>
      <c r="L151" s="78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ht="15.75" customHeight="1">
      <c r="A152" s="9"/>
      <c r="B152" s="78"/>
      <c r="C152" s="79"/>
      <c r="D152" s="79"/>
      <c r="E152" s="79"/>
      <c r="F152" s="80"/>
      <c r="G152" s="78"/>
      <c r="H152" s="78"/>
      <c r="I152" s="81"/>
      <c r="J152" s="81"/>
      <c r="K152" s="78"/>
      <c r="L152" s="78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ht="15.75" customHeight="1">
      <c r="A153" s="9"/>
      <c r="B153" s="78"/>
      <c r="C153" s="79"/>
      <c r="D153" s="79"/>
      <c r="E153" s="79"/>
      <c r="F153" s="80"/>
      <c r="G153" s="78"/>
      <c r="H153" s="78"/>
      <c r="I153" s="81"/>
      <c r="J153" s="81"/>
      <c r="K153" s="78"/>
      <c r="L153" s="78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ht="15.75" customHeight="1">
      <c r="A154" s="9"/>
      <c r="B154" s="78"/>
      <c r="C154" s="79"/>
      <c r="D154" s="79"/>
      <c r="E154" s="79"/>
      <c r="F154" s="80"/>
      <c r="G154" s="78"/>
      <c r="H154" s="78"/>
      <c r="I154" s="81"/>
      <c r="J154" s="81"/>
      <c r="K154" s="78"/>
      <c r="L154" s="78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ht="15.75" customHeight="1">
      <c r="A155" s="9"/>
      <c r="B155" s="78"/>
      <c r="C155" s="79"/>
      <c r="D155" s="79"/>
      <c r="E155" s="79"/>
      <c r="F155" s="80"/>
      <c r="G155" s="78"/>
      <c r="H155" s="78"/>
      <c r="I155" s="81"/>
      <c r="J155" s="81"/>
      <c r="K155" s="78"/>
      <c r="L155" s="78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ht="15.75" customHeight="1">
      <c r="A156" s="9"/>
      <c r="B156" s="78"/>
      <c r="C156" s="79"/>
      <c r="D156" s="79"/>
      <c r="E156" s="79"/>
      <c r="F156" s="80"/>
      <c r="G156" s="78"/>
      <c r="H156" s="78"/>
      <c r="I156" s="81"/>
      <c r="J156" s="81"/>
      <c r="K156" s="78"/>
      <c r="L156" s="78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ht="15.75" customHeight="1">
      <c r="A157" s="9"/>
      <c r="B157" s="78"/>
      <c r="C157" s="79"/>
      <c r="D157" s="79"/>
      <c r="E157" s="79"/>
      <c r="F157" s="80"/>
      <c r="G157" s="78"/>
      <c r="H157" s="78"/>
      <c r="I157" s="81"/>
      <c r="J157" s="81"/>
      <c r="K157" s="78"/>
      <c r="L157" s="78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ht="15.75" customHeight="1">
      <c r="A158" s="9"/>
      <c r="B158" s="78"/>
      <c r="C158" s="79"/>
      <c r="D158" s="79"/>
      <c r="E158" s="79"/>
      <c r="F158" s="80"/>
      <c r="G158" s="78"/>
      <c r="H158" s="78"/>
      <c r="I158" s="81"/>
      <c r="J158" s="81"/>
      <c r="K158" s="78"/>
      <c r="L158" s="78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ht="15.75" customHeight="1">
      <c r="A159" s="9"/>
      <c r="B159" s="78"/>
      <c r="C159" s="79"/>
      <c r="D159" s="79"/>
      <c r="E159" s="79"/>
      <c r="F159" s="80"/>
      <c r="G159" s="78"/>
      <c r="H159" s="78"/>
      <c r="I159" s="81"/>
      <c r="J159" s="81"/>
      <c r="K159" s="78"/>
      <c r="L159" s="78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ht="15.75" customHeight="1">
      <c r="A160" s="9"/>
      <c r="B160" s="78"/>
      <c r="C160" s="79"/>
      <c r="D160" s="79"/>
      <c r="E160" s="79"/>
      <c r="F160" s="80"/>
      <c r="G160" s="78"/>
      <c r="H160" s="78"/>
      <c r="I160" s="81"/>
      <c r="J160" s="81"/>
      <c r="K160" s="78"/>
      <c r="L160" s="78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ht="15.75" customHeight="1">
      <c r="A161" s="9"/>
      <c r="B161" s="78"/>
      <c r="C161" s="79"/>
      <c r="D161" s="79"/>
      <c r="E161" s="79"/>
      <c r="F161" s="80"/>
      <c r="G161" s="78"/>
      <c r="H161" s="78"/>
      <c r="I161" s="81"/>
      <c r="J161" s="81"/>
      <c r="K161" s="78"/>
      <c r="L161" s="78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ht="15.75" customHeight="1">
      <c r="A162" s="9"/>
      <c r="B162" s="78"/>
      <c r="C162" s="79"/>
      <c r="D162" s="79"/>
      <c r="E162" s="79"/>
      <c r="F162" s="80"/>
      <c r="G162" s="78"/>
      <c r="H162" s="78"/>
      <c r="I162" s="81"/>
      <c r="J162" s="81"/>
      <c r="K162" s="78"/>
      <c r="L162" s="78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ht="15.75" customHeight="1">
      <c r="A163" s="9"/>
      <c r="B163" s="78"/>
      <c r="C163" s="79"/>
      <c r="D163" s="79"/>
      <c r="E163" s="79"/>
      <c r="F163" s="80"/>
      <c r="G163" s="78"/>
      <c r="H163" s="78"/>
      <c r="I163" s="81"/>
      <c r="J163" s="81"/>
      <c r="K163" s="78"/>
      <c r="L163" s="78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ht="15.75" customHeight="1">
      <c r="A164" s="9"/>
      <c r="B164" s="78"/>
      <c r="C164" s="79"/>
      <c r="D164" s="79"/>
      <c r="E164" s="79"/>
      <c r="F164" s="80"/>
      <c r="G164" s="78"/>
      <c r="H164" s="78"/>
      <c r="I164" s="81"/>
      <c r="J164" s="81"/>
      <c r="K164" s="78"/>
      <c r="L164" s="78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ht="15.75" customHeight="1">
      <c r="A165" s="9"/>
      <c r="B165" s="78"/>
      <c r="C165" s="79"/>
      <c r="D165" s="79"/>
      <c r="E165" s="79"/>
      <c r="F165" s="80"/>
      <c r="G165" s="78"/>
      <c r="H165" s="78"/>
      <c r="I165" s="81"/>
      <c r="J165" s="81"/>
      <c r="K165" s="78"/>
      <c r="L165" s="78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ht="15.75" customHeight="1">
      <c r="A166" s="9"/>
      <c r="B166" s="78"/>
      <c r="C166" s="79"/>
      <c r="D166" s="79"/>
      <c r="E166" s="79"/>
      <c r="F166" s="80"/>
      <c r="G166" s="78"/>
      <c r="H166" s="78"/>
      <c r="I166" s="81"/>
      <c r="J166" s="81"/>
      <c r="K166" s="78"/>
      <c r="L166" s="78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ht="15.75" customHeight="1">
      <c r="A167" s="9"/>
      <c r="B167" s="78"/>
      <c r="C167" s="79"/>
      <c r="D167" s="79"/>
      <c r="E167" s="79"/>
      <c r="F167" s="80"/>
      <c r="G167" s="78"/>
      <c r="H167" s="78"/>
      <c r="I167" s="81"/>
      <c r="J167" s="81"/>
      <c r="K167" s="78"/>
      <c r="L167" s="78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ht="15.75" customHeight="1">
      <c r="A168" s="9"/>
      <c r="B168" s="78"/>
      <c r="C168" s="79"/>
      <c r="D168" s="79"/>
      <c r="E168" s="79"/>
      <c r="F168" s="80"/>
      <c r="G168" s="78"/>
      <c r="H168" s="78"/>
      <c r="I168" s="81"/>
      <c r="J168" s="81"/>
      <c r="K168" s="78"/>
      <c r="L168" s="78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ht="15.75" customHeight="1">
      <c r="A169" s="9"/>
      <c r="B169" s="78"/>
      <c r="C169" s="79"/>
      <c r="D169" s="79"/>
      <c r="E169" s="79"/>
      <c r="F169" s="80"/>
      <c r="G169" s="78"/>
      <c r="H169" s="78"/>
      <c r="I169" s="81"/>
      <c r="J169" s="81"/>
      <c r="K169" s="78"/>
      <c r="L169" s="78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ht="15.75" customHeight="1">
      <c r="A170" s="9"/>
      <c r="B170" s="78"/>
      <c r="C170" s="79"/>
      <c r="D170" s="79"/>
      <c r="E170" s="79"/>
      <c r="F170" s="80"/>
      <c r="G170" s="78"/>
      <c r="H170" s="78"/>
      <c r="I170" s="81"/>
      <c r="J170" s="81"/>
      <c r="K170" s="78"/>
      <c r="L170" s="78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ht="15.75" customHeight="1">
      <c r="A171" s="9"/>
      <c r="B171" s="78"/>
      <c r="C171" s="79"/>
      <c r="D171" s="79"/>
      <c r="E171" s="79"/>
      <c r="F171" s="80"/>
      <c r="G171" s="78"/>
      <c r="H171" s="78"/>
      <c r="I171" s="81"/>
      <c r="J171" s="81"/>
      <c r="K171" s="78"/>
      <c r="L171" s="78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ht="15.75" customHeight="1">
      <c r="A172" s="9"/>
      <c r="B172" s="78"/>
      <c r="C172" s="79"/>
      <c r="D172" s="79"/>
      <c r="E172" s="79"/>
      <c r="F172" s="80"/>
      <c r="G172" s="78"/>
      <c r="H172" s="78"/>
      <c r="I172" s="81"/>
      <c r="J172" s="81"/>
      <c r="K172" s="78"/>
      <c r="L172" s="78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ht="15.75" customHeight="1">
      <c r="A173" s="9"/>
      <c r="B173" s="78"/>
      <c r="C173" s="79"/>
      <c r="D173" s="79"/>
      <c r="E173" s="79"/>
      <c r="F173" s="80"/>
      <c r="G173" s="78"/>
      <c r="H173" s="78"/>
      <c r="I173" s="81"/>
      <c r="J173" s="81"/>
      <c r="K173" s="78"/>
      <c r="L173" s="78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ht="15.75" customHeight="1">
      <c r="A174" s="9"/>
      <c r="B174" s="78"/>
      <c r="C174" s="79"/>
      <c r="D174" s="79"/>
      <c r="E174" s="79"/>
      <c r="F174" s="80"/>
      <c r="G174" s="78"/>
      <c r="H174" s="78"/>
      <c r="I174" s="81"/>
      <c r="J174" s="81"/>
      <c r="K174" s="78"/>
      <c r="L174" s="78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ht="15.75" customHeight="1">
      <c r="A175" s="9"/>
      <c r="B175" s="78"/>
      <c r="C175" s="79"/>
      <c r="D175" s="79"/>
      <c r="E175" s="79"/>
      <c r="F175" s="80"/>
      <c r="G175" s="78"/>
      <c r="H175" s="78"/>
      <c r="I175" s="81"/>
      <c r="J175" s="81"/>
      <c r="K175" s="78"/>
      <c r="L175" s="78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ht="15.75" customHeight="1">
      <c r="A176" s="9"/>
      <c r="B176" s="78"/>
      <c r="C176" s="79"/>
      <c r="D176" s="79"/>
      <c r="E176" s="79"/>
      <c r="F176" s="80"/>
      <c r="G176" s="78"/>
      <c r="H176" s="78"/>
      <c r="I176" s="81"/>
      <c r="J176" s="81"/>
      <c r="K176" s="78"/>
      <c r="L176" s="78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ht="15.75" customHeight="1">
      <c r="A177" s="9"/>
      <c r="B177" s="78"/>
      <c r="C177" s="79"/>
      <c r="D177" s="79"/>
      <c r="E177" s="79"/>
      <c r="F177" s="80"/>
      <c r="G177" s="78"/>
      <c r="H177" s="78"/>
      <c r="I177" s="81"/>
      <c r="J177" s="81"/>
      <c r="K177" s="78"/>
      <c r="L177" s="78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ht="15.75" customHeight="1">
      <c r="A178" s="9"/>
      <c r="B178" s="78"/>
      <c r="C178" s="79"/>
      <c r="D178" s="79"/>
      <c r="E178" s="79"/>
      <c r="F178" s="80"/>
      <c r="G178" s="78"/>
      <c r="H178" s="78"/>
      <c r="I178" s="81"/>
      <c r="J178" s="81"/>
      <c r="K178" s="78"/>
      <c r="L178" s="78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ht="15.75" customHeight="1">
      <c r="A179" s="9"/>
      <c r="B179" s="78"/>
      <c r="C179" s="79"/>
      <c r="D179" s="79"/>
      <c r="E179" s="79"/>
      <c r="F179" s="80"/>
      <c r="G179" s="78"/>
      <c r="H179" s="78"/>
      <c r="I179" s="81"/>
      <c r="J179" s="81"/>
      <c r="K179" s="78"/>
      <c r="L179" s="78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ht="15.75" customHeight="1">
      <c r="A180" s="9"/>
      <c r="B180" s="78"/>
      <c r="C180" s="79"/>
      <c r="D180" s="79"/>
      <c r="E180" s="79"/>
      <c r="F180" s="80"/>
      <c r="G180" s="78"/>
      <c r="H180" s="78"/>
      <c r="I180" s="81"/>
      <c r="J180" s="81"/>
      <c r="K180" s="78"/>
      <c r="L180" s="78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ht="15.75" customHeight="1">
      <c r="A181" s="9"/>
      <c r="B181" s="78"/>
      <c r="C181" s="79"/>
      <c r="D181" s="79"/>
      <c r="E181" s="79"/>
      <c r="F181" s="80"/>
      <c r="G181" s="78"/>
      <c r="H181" s="78"/>
      <c r="I181" s="81"/>
      <c r="J181" s="81"/>
      <c r="K181" s="78"/>
      <c r="L181" s="78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ht="15.75" customHeight="1">
      <c r="A182" s="9"/>
      <c r="B182" s="78"/>
      <c r="C182" s="79"/>
      <c r="D182" s="79"/>
      <c r="E182" s="79"/>
      <c r="F182" s="80"/>
      <c r="G182" s="78"/>
      <c r="H182" s="78"/>
      <c r="I182" s="81"/>
      <c r="J182" s="81"/>
      <c r="K182" s="78"/>
      <c r="L182" s="78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ht="15.75" customHeight="1">
      <c r="A183" s="9"/>
      <c r="B183" s="78"/>
      <c r="C183" s="79"/>
      <c r="D183" s="79"/>
      <c r="E183" s="79"/>
      <c r="F183" s="80"/>
      <c r="G183" s="78"/>
      <c r="H183" s="78"/>
      <c r="I183" s="81"/>
      <c r="J183" s="81"/>
      <c r="K183" s="78"/>
      <c r="L183" s="78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ht="15.75" customHeight="1">
      <c r="A184" s="9"/>
      <c r="B184" s="78"/>
      <c r="C184" s="79"/>
      <c r="D184" s="79"/>
      <c r="E184" s="79"/>
      <c r="F184" s="80"/>
      <c r="G184" s="78"/>
      <c r="H184" s="78"/>
      <c r="I184" s="81"/>
      <c r="J184" s="81"/>
      <c r="K184" s="78"/>
      <c r="L184" s="78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ht="15.75" customHeight="1">
      <c r="A185" s="9"/>
      <c r="B185" s="78"/>
      <c r="C185" s="79"/>
      <c r="D185" s="79"/>
      <c r="E185" s="79"/>
      <c r="F185" s="80"/>
      <c r="G185" s="78"/>
      <c r="H185" s="78"/>
      <c r="I185" s="81"/>
      <c r="J185" s="81"/>
      <c r="K185" s="78"/>
      <c r="L185" s="78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ht="15.75" customHeight="1">
      <c r="A186" s="9"/>
      <c r="B186" s="78"/>
      <c r="C186" s="79"/>
      <c r="D186" s="79"/>
      <c r="E186" s="79"/>
      <c r="F186" s="80"/>
      <c r="G186" s="78"/>
      <c r="H186" s="78"/>
      <c r="I186" s="81"/>
      <c r="J186" s="81"/>
      <c r="K186" s="78"/>
      <c r="L186" s="78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ht="15.75" customHeight="1">
      <c r="A187" s="9"/>
      <c r="B187" s="78"/>
      <c r="C187" s="79"/>
      <c r="D187" s="79"/>
      <c r="E187" s="79"/>
      <c r="F187" s="80"/>
      <c r="G187" s="78"/>
      <c r="H187" s="78"/>
      <c r="I187" s="81"/>
      <c r="J187" s="81"/>
      <c r="K187" s="78"/>
      <c r="L187" s="78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ht="15.75" customHeight="1">
      <c r="A188" s="9"/>
      <c r="B188" s="78"/>
      <c r="C188" s="79"/>
      <c r="D188" s="79"/>
      <c r="E188" s="79"/>
      <c r="F188" s="80"/>
      <c r="G188" s="78"/>
      <c r="H188" s="78"/>
      <c r="I188" s="81"/>
      <c r="J188" s="81"/>
      <c r="K188" s="78"/>
      <c r="L188" s="78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ht="15.75" customHeight="1">
      <c r="A189" s="9"/>
      <c r="B189" s="78"/>
      <c r="C189" s="79"/>
      <c r="D189" s="79"/>
      <c r="E189" s="79"/>
      <c r="F189" s="80"/>
      <c r="G189" s="78"/>
      <c r="H189" s="78"/>
      <c r="I189" s="81"/>
      <c r="J189" s="81"/>
      <c r="K189" s="78"/>
      <c r="L189" s="78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ht="15.75" customHeight="1">
      <c r="A190" s="9"/>
      <c r="B190" s="78"/>
      <c r="C190" s="79"/>
      <c r="D190" s="79"/>
      <c r="E190" s="79"/>
      <c r="F190" s="80"/>
      <c r="G190" s="78"/>
      <c r="H190" s="78"/>
      <c r="I190" s="81"/>
      <c r="J190" s="81"/>
      <c r="K190" s="78"/>
      <c r="L190" s="78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ht="15.75" customHeight="1">
      <c r="A191" s="9"/>
      <c r="B191" s="78"/>
      <c r="C191" s="79"/>
      <c r="D191" s="79"/>
      <c r="E191" s="79"/>
      <c r="F191" s="80"/>
      <c r="G191" s="78"/>
      <c r="H191" s="78"/>
      <c r="I191" s="81"/>
      <c r="J191" s="81"/>
      <c r="K191" s="78"/>
      <c r="L191" s="78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ht="15.75" customHeight="1">
      <c r="A192" s="9"/>
      <c r="B192" s="78"/>
      <c r="C192" s="79"/>
      <c r="D192" s="79"/>
      <c r="E192" s="79"/>
      <c r="F192" s="80"/>
      <c r="G192" s="78"/>
      <c r="H192" s="78"/>
      <c r="I192" s="81"/>
      <c r="J192" s="81"/>
      <c r="K192" s="78"/>
      <c r="L192" s="78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ht="15.75" customHeight="1">
      <c r="A193" s="9"/>
      <c r="B193" s="78"/>
      <c r="C193" s="79"/>
      <c r="D193" s="79"/>
      <c r="E193" s="79"/>
      <c r="F193" s="80"/>
      <c r="G193" s="78"/>
      <c r="H193" s="78"/>
      <c r="I193" s="81"/>
      <c r="J193" s="81"/>
      <c r="K193" s="78"/>
      <c r="L193" s="78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ht="15.75" customHeight="1">
      <c r="A194" s="9"/>
      <c r="B194" s="78"/>
      <c r="C194" s="79"/>
      <c r="D194" s="79"/>
      <c r="E194" s="79"/>
      <c r="F194" s="80"/>
      <c r="G194" s="78"/>
      <c r="H194" s="78"/>
      <c r="I194" s="81"/>
      <c r="J194" s="81"/>
      <c r="K194" s="78"/>
      <c r="L194" s="78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ht="15.75" customHeight="1">
      <c r="A195" s="9"/>
      <c r="B195" s="78"/>
      <c r="C195" s="79"/>
      <c r="D195" s="79"/>
      <c r="E195" s="79"/>
      <c r="F195" s="80"/>
      <c r="G195" s="78"/>
      <c r="H195" s="78"/>
      <c r="I195" s="81"/>
      <c r="J195" s="81"/>
      <c r="K195" s="78"/>
      <c r="L195" s="78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ht="15.75" customHeight="1">
      <c r="A196" s="9"/>
      <c r="B196" s="78"/>
      <c r="C196" s="79"/>
      <c r="D196" s="79"/>
      <c r="E196" s="79"/>
      <c r="F196" s="80"/>
      <c r="G196" s="78"/>
      <c r="H196" s="78"/>
      <c r="I196" s="81"/>
      <c r="J196" s="81"/>
      <c r="K196" s="78"/>
      <c r="L196" s="78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ht="15.75" customHeight="1">
      <c r="A197" s="9"/>
      <c r="B197" s="78"/>
      <c r="C197" s="79"/>
      <c r="D197" s="79"/>
      <c r="E197" s="79"/>
      <c r="F197" s="80"/>
      <c r="G197" s="78"/>
      <c r="H197" s="78"/>
      <c r="I197" s="81"/>
      <c r="J197" s="81"/>
      <c r="K197" s="78"/>
      <c r="L197" s="78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ht="15.75" customHeight="1">
      <c r="A198" s="9"/>
      <c r="B198" s="78"/>
      <c r="C198" s="79"/>
      <c r="D198" s="79"/>
      <c r="E198" s="79"/>
      <c r="F198" s="80"/>
      <c r="G198" s="78"/>
      <c r="H198" s="78"/>
      <c r="I198" s="81"/>
      <c r="J198" s="81"/>
      <c r="K198" s="78"/>
      <c r="L198" s="78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ht="15.75" customHeight="1">
      <c r="A199" s="9"/>
      <c r="B199" s="78"/>
      <c r="C199" s="79"/>
      <c r="D199" s="79"/>
      <c r="E199" s="79"/>
      <c r="F199" s="80"/>
      <c r="G199" s="78"/>
      <c r="H199" s="78"/>
      <c r="I199" s="81"/>
      <c r="J199" s="81"/>
      <c r="K199" s="78"/>
      <c r="L199" s="78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ht="15.75" customHeight="1">
      <c r="A200" s="9"/>
      <c r="B200" s="78"/>
      <c r="C200" s="79"/>
      <c r="D200" s="79"/>
      <c r="E200" s="79"/>
      <c r="F200" s="80"/>
      <c r="G200" s="78"/>
      <c r="H200" s="78"/>
      <c r="I200" s="81"/>
      <c r="J200" s="81"/>
      <c r="K200" s="78"/>
      <c r="L200" s="78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ht="15.75" customHeight="1">
      <c r="A201" s="9"/>
      <c r="B201" s="78"/>
      <c r="C201" s="79"/>
      <c r="D201" s="79"/>
      <c r="E201" s="79"/>
      <c r="F201" s="80"/>
      <c r="G201" s="78"/>
      <c r="H201" s="78"/>
      <c r="I201" s="81"/>
      <c r="J201" s="81"/>
      <c r="K201" s="78"/>
      <c r="L201" s="78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ht="15.75" customHeight="1">
      <c r="A202" s="9"/>
      <c r="B202" s="78"/>
      <c r="C202" s="79"/>
      <c r="D202" s="79"/>
      <c r="E202" s="79"/>
      <c r="F202" s="80"/>
      <c r="G202" s="78"/>
      <c r="H202" s="78"/>
      <c r="I202" s="81"/>
      <c r="J202" s="81"/>
      <c r="K202" s="78"/>
      <c r="L202" s="78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ht="15.75" customHeight="1">
      <c r="A203" s="9"/>
      <c r="B203" s="78"/>
      <c r="C203" s="79"/>
      <c r="D203" s="79"/>
      <c r="E203" s="79"/>
      <c r="F203" s="80"/>
      <c r="G203" s="78"/>
      <c r="H203" s="78"/>
      <c r="I203" s="81"/>
      <c r="J203" s="81"/>
      <c r="K203" s="78"/>
      <c r="L203" s="78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ht="15.75" customHeight="1">
      <c r="A204" s="9"/>
      <c r="B204" s="78"/>
      <c r="C204" s="79"/>
      <c r="D204" s="79"/>
      <c r="E204" s="79"/>
      <c r="F204" s="80"/>
      <c r="G204" s="78"/>
      <c r="H204" s="78"/>
      <c r="I204" s="81"/>
      <c r="J204" s="81"/>
      <c r="K204" s="78"/>
      <c r="L204" s="78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ht="15.75" customHeight="1">
      <c r="A205" s="9"/>
      <c r="B205" s="78"/>
      <c r="C205" s="79"/>
      <c r="D205" s="79"/>
      <c r="E205" s="79"/>
      <c r="F205" s="80"/>
      <c r="G205" s="78"/>
      <c r="H205" s="78"/>
      <c r="I205" s="81"/>
      <c r="J205" s="81"/>
      <c r="K205" s="78"/>
      <c r="L205" s="78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ht="15.75" customHeight="1">
      <c r="A206" s="9"/>
      <c r="B206" s="78"/>
      <c r="C206" s="79"/>
      <c r="D206" s="79"/>
      <c r="E206" s="79"/>
      <c r="F206" s="80"/>
      <c r="G206" s="78"/>
      <c r="H206" s="78"/>
      <c r="I206" s="81"/>
      <c r="J206" s="81"/>
      <c r="K206" s="78"/>
      <c r="L206" s="78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ht="15.75" customHeight="1">
      <c r="A207" s="9"/>
      <c r="B207" s="78"/>
      <c r="C207" s="79"/>
      <c r="D207" s="79"/>
      <c r="E207" s="79"/>
      <c r="F207" s="80"/>
      <c r="G207" s="78"/>
      <c r="H207" s="78"/>
      <c r="I207" s="81"/>
      <c r="J207" s="81"/>
      <c r="K207" s="78"/>
      <c r="L207" s="78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ht="15.75" customHeight="1">
      <c r="A208" s="9"/>
      <c r="B208" s="78"/>
      <c r="C208" s="79"/>
      <c r="D208" s="79"/>
      <c r="E208" s="79"/>
      <c r="F208" s="80"/>
      <c r="G208" s="78"/>
      <c r="H208" s="78"/>
      <c r="I208" s="81"/>
      <c r="J208" s="81"/>
      <c r="K208" s="78"/>
      <c r="L208" s="78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ht="15.75" customHeight="1">
      <c r="A209" s="9"/>
      <c r="B209" s="78"/>
      <c r="C209" s="79"/>
      <c r="D209" s="79"/>
      <c r="E209" s="79"/>
      <c r="F209" s="80"/>
      <c r="G209" s="78"/>
      <c r="H209" s="78"/>
      <c r="I209" s="81"/>
      <c r="J209" s="81"/>
      <c r="K209" s="78"/>
      <c r="L209" s="78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ht="15.75" customHeight="1">
      <c r="A210" s="9"/>
      <c r="B210" s="78"/>
      <c r="C210" s="79"/>
      <c r="D210" s="79"/>
      <c r="E210" s="79"/>
      <c r="F210" s="80"/>
      <c r="G210" s="78"/>
      <c r="H210" s="78"/>
      <c r="I210" s="81"/>
      <c r="J210" s="81"/>
      <c r="K210" s="78"/>
      <c r="L210" s="78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ht="15.75" customHeight="1">
      <c r="A211" s="9"/>
      <c r="B211" s="78"/>
      <c r="C211" s="79"/>
      <c r="D211" s="79"/>
      <c r="E211" s="79"/>
      <c r="F211" s="80"/>
      <c r="G211" s="78"/>
      <c r="H211" s="78"/>
      <c r="I211" s="81"/>
      <c r="J211" s="81"/>
      <c r="K211" s="78"/>
      <c r="L211" s="78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ht="15.75" customHeight="1">
      <c r="A212" s="9"/>
      <c r="B212" s="78"/>
      <c r="C212" s="79"/>
      <c r="D212" s="79"/>
      <c r="E212" s="79"/>
      <c r="F212" s="80"/>
      <c r="G212" s="78"/>
      <c r="H212" s="78"/>
      <c r="I212" s="81"/>
      <c r="J212" s="81"/>
      <c r="K212" s="78"/>
      <c r="L212" s="78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ht="15.75" customHeight="1">
      <c r="A213" s="9"/>
      <c r="B213" s="78"/>
      <c r="C213" s="79"/>
      <c r="D213" s="79"/>
      <c r="E213" s="79"/>
      <c r="F213" s="80"/>
      <c r="G213" s="78"/>
      <c r="H213" s="78"/>
      <c r="I213" s="81"/>
      <c r="J213" s="81"/>
      <c r="K213" s="78"/>
      <c r="L213" s="78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ht="15.75" customHeight="1">
      <c r="A214" s="9"/>
      <c r="B214" s="78"/>
      <c r="C214" s="79"/>
      <c r="D214" s="79"/>
      <c r="E214" s="79"/>
      <c r="F214" s="80"/>
      <c r="G214" s="78"/>
      <c r="H214" s="78"/>
      <c r="I214" s="81"/>
      <c r="J214" s="81"/>
      <c r="K214" s="78"/>
      <c r="L214" s="78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ht="15.75" customHeight="1">
      <c r="A215" s="9"/>
      <c r="B215" s="78"/>
      <c r="C215" s="79"/>
      <c r="D215" s="79"/>
      <c r="E215" s="79"/>
      <c r="F215" s="80"/>
      <c r="G215" s="78"/>
      <c r="H215" s="78"/>
      <c r="I215" s="81"/>
      <c r="J215" s="81"/>
      <c r="K215" s="78"/>
      <c r="L215" s="78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ht="15.75" customHeight="1">
      <c r="A216" s="9"/>
      <c r="B216" s="78"/>
      <c r="C216" s="79"/>
      <c r="D216" s="79"/>
      <c r="E216" s="79"/>
      <c r="F216" s="80"/>
      <c r="G216" s="78"/>
      <c r="H216" s="78"/>
      <c r="I216" s="81"/>
      <c r="J216" s="81"/>
      <c r="K216" s="78"/>
      <c r="L216" s="78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ht="15.75" customHeight="1">
      <c r="A217" s="9"/>
      <c r="B217" s="78"/>
      <c r="C217" s="79"/>
      <c r="D217" s="79"/>
      <c r="E217" s="79"/>
      <c r="F217" s="80"/>
      <c r="G217" s="78"/>
      <c r="H217" s="78"/>
      <c r="I217" s="81"/>
      <c r="J217" s="81"/>
      <c r="K217" s="78"/>
      <c r="L217" s="78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ht="15.75" customHeight="1">
      <c r="A218" s="9"/>
      <c r="B218" s="78"/>
      <c r="C218" s="79"/>
      <c r="D218" s="79"/>
      <c r="E218" s="79"/>
      <c r="F218" s="80"/>
      <c r="G218" s="78"/>
      <c r="H218" s="78"/>
      <c r="I218" s="81"/>
      <c r="J218" s="81"/>
      <c r="K218" s="78"/>
      <c r="L218" s="78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ht="15.75" customHeight="1">
      <c r="A219" s="9"/>
      <c r="B219" s="78"/>
      <c r="C219" s="79"/>
      <c r="D219" s="79"/>
      <c r="E219" s="79"/>
      <c r="F219" s="80"/>
      <c r="G219" s="78"/>
      <c r="H219" s="78"/>
      <c r="I219" s="81"/>
      <c r="J219" s="81"/>
      <c r="K219" s="78"/>
      <c r="L219" s="78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ht="15.75" customHeight="1">
      <c r="A220" s="9"/>
      <c r="B220" s="78"/>
      <c r="C220" s="79"/>
      <c r="D220" s="79"/>
      <c r="E220" s="79"/>
      <c r="F220" s="80"/>
      <c r="G220" s="78"/>
      <c r="H220" s="78"/>
      <c r="I220" s="81"/>
      <c r="J220" s="81"/>
      <c r="K220" s="78"/>
      <c r="L220" s="78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ht="15.75" customHeight="1">
      <c r="A221" s="9"/>
      <c r="B221" s="78"/>
      <c r="C221" s="79"/>
      <c r="D221" s="79"/>
      <c r="E221" s="79"/>
      <c r="F221" s="80"/>
      <c r="G221" s="78"/>
      <c r="H221" s="78"/>
      <c r="I221" s="81"/>
      <c r="J221" s="81"/>
      <c r="K221" s="78"/>
      <c r="L221" s="78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ht="15.75" customHeight="1">
      <c r="A222" s="9"/>
      <c r="B222" s="78"/>
      <c r="C222" s="79"/>
      <c r="D222" s="79"/>
      <c r="E222" s="79"/>
      <c r="F222" s="80"/>
      <c r="G222" s="78"/>
      <c r="H222" s="78"/>
      <c r="I222" s="81"/>
      <c r="J222" s="81"/>
      <c r="K222" s="78"/>
      <c r="L222" s="78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ht="15.75" customHeight="1">
      <c r="A223" s="9"/>
      <c r="B223" s="78"/>
      <c r="C223" s="79"/>
      <c r="D223" s="79"/>
      <c r="E223" s="79"/>
      <c r="F223" s="80"/>
      <c r="G223" s="78"/>
      <c r="H223" s="78"/>
      <c r="I223" s="81"/>
      <c r="J223" s="81"/>
      <c r="K223" s="78"/>
      <c r="L223" s="78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ht="15.75" customHeight="1">
      <c r="A224" s="9"/>
      <c r="B224" s="78"/>
      <c r="C224" s="79"/>
      <c r="D224" s="79"/>
      <c r="E224" s="79"/>
      <c r="F224" s="80"/>
      <c r="G224" s="78"/>
      <c r="H224" s="78"/>
      <c r="I224" s="81"/>
      <c r="J224" s="81"/>
      <c r="K224" s="78"/>
      <c r="L224" s="78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ht="15.75" customHeight="1">
      <c r="A225" s="9"/>
      <c r="B225" s="78"/>
      <c r="C225" s="79"/>
      <c r="D225" s="79"/>
      <c r="E225" s="79"/>
      <c r="F225" s="80"/>
      <c r="G225" s="78"/>
      <c r="H225" s="78"/>
      <c r="I225" s="81"/>
      <c r="J225" s="81"/>
      <c r="K225" s="78"/>
      <c r="L225" s="78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ht="15.75" customHeight="1">
      <c r="A226" s="9"/>
      <c r="B226" s="78"/>
      <c r="C226" s="79"/>
      <c r="D226" s="79"/>
      <c r="E226" s="79"/>
      <c r="F226" s="80"/>
      <c r="G226" s="78"/>
      <c r="H226" s="78"/>
      <c r="I226" s="81"/>
      <c r="J226" s="81"/>
      <c r="K226" s="78"/>
      <c r="L226" s="78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ht="15.75" customHeight="1">
      <c r="A227" s="9"/>
      <c r="B227" s="78"/>
      <c r="C227" s="79"/>
      <c r="D227" s="79"/>
      <c r="E227" s="79"/>
      <c r="F227" s="80"/>
      <c r="G227" s="78"/>
      <c r="H227" s="78"/>
      <c r="I227" s="81"/>
      <c r="J227" s="81"/>
      <c r="K227" s="78"/>
      <c r="L227" s="78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ht="15.75" customHeight="1">
      <c r="A228" s="9"/>
      <c r="B228" s="78"/>
      <c r="C228" s="79"/>
      <c r="D228" s="79"/>
      <c r="E228" s="79"/>
      <c r="F228" s="80"/>
      <c r="G228" s="78"/>
      <c r="H228" s="78"/>
      <c r="I228" s="81"/>
      <c r="J228" s="81"/>
      <c r="K228" s="78"/>
      <c r="L228" s="78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ht="15.75" customHeight="1">
      <c r="A229" s="9"/>
      <c r="B229" s="78"/>
      <c r="C229" s="79"/>
      <c r="D229" s="79"/>
      <c r="E229" s="79"/>
      <c r="F229" s="80"/>
      <c r="G229" s="78"/>
      <c r="H229" s="78"/>
      <c r="I229" s="81"/>
      <c r="J229" s="81"/>
      <c r="K229" s="78"/>
      <c r="L229" s="78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ht="15.75" customHeight="1">
      <c r="A230" s="9"/>
      <c r="B230" s="78"/>
      <c r="C230" s="79"/>
      <c r="D230" s="79"/>
      <c r="E230" s="79"/>
      <c r="F230" s="80"/>
      <c r="G230" s="78"/>
      <c r="H230" s="78"/>
      <c r="I230" s="81"/>
      <c r="J230" s="81"/>
      <c r="K230" s="78"/>
      <c r="L230" s="78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ht="15.75" customHeight="1">
      <c r="A231" s="9"/>
      <c r="B231" s="78"/>
      <c r="C231" s="79"/>
      <c r="D231" s="79"/>
      <c r="E231" s="79"/>
      <c r="F231" s="80"/>
      <c r="G231" s="78"/>
      <c r="H231" s="78"/>
      <c r="I231" s="81"/>
      <c r="J231" s="81"/>
      <c r="K231" s="78"/>
      <c r="L231" s="78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ht="15.75" customHeight="1">
      <c r="A232" s="9"/>
      <c r="B232" s="78"/>
      <c r="C232" s="79"/>
      <c r="D232" s="79"/>
      <c r="E232" s="79"/>
      <c r="F232" s="80"/>
      <c r="G232" s="78"/>
      <c r="H232" s="78"/>
      <c r="I232" s="81"/>
      <c r="J232" s="81"/>
      <c r="K232" s="78"/>
      <c r="L232" s="78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ht="15.75" customHeight="1">
      <c r="A233" s="9"/>
      <c r="B233" s="78"/>
      <c r="C233" s="79"/>
      <c r="D233" s="79"/>
      <c r="E233" s="79"/>
      <c r="F233" s="80"/>
      <c r="G233" s="78"/>
      <c r="H233" s="78"/>
      <c r="I233" s="81"/>
      <c r="J233" s="81"/>
      <c r="K233" s="78"/>
      <c r="L233" s="78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ht="15.75" customHeight="1">
      <c r="A234" s="9"/>
      <c r="B234" s="78"/>
      <c r="C234" s="79"/>
      <c r="D234" s="79"/>
      <c r="E234" s="79"/>
      <c r="F234" s="80"/>
      <c r="G234" s="78"/>
      <c r="H234" s="78"/>
      <c r="I234" s="81"/>
      <c r="J234" s="81"/>
      <c r="K234" s="78"/>
      <c r="L234" s="78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ht="15.75" customHeight="1">
      <c r="A235" s="9"/>
      <c r="B235" s="78"/>
      <c r="C235" s="79"/>
      <c r="D235" s="79"/>
      <c r="E235" s="79"/>
      <c r="F235" s="80"/>
      <c r="G235" s="78"/>
      <c r="H235" s="78"/>
      <c r="I235" s="81"/>
      <c r="J235" s="81"/>
      <c r="K235" s="78"/>
      <c r="L235" s="78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ht="15.75" customHeight="1">
      <c r="A236" s="9"/>
      <c r="B236" s="78"/>
      <c r="C236" s="79"/>
      <c r="D236" s="79"/>
      <c r="E236" s="79"/>
      <c r="F236" s="80"/>
      <c r="G236" s="78"/>
      <c r="H236" s="78"/>
      <c r="I236" s="81"/>
      <c r="J236" s="81"/>
      <c r="K236" s="78"/>
      <c r="L236" s="78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ht="15.75" customHeight="1">
      <c r="A237" s="9"/>
      <c r="B237" s="78"/>
      <c r="C237" s="79"/>
      <c r="D237" s="79"/>
      <c r="E237" s="79"/>
      <c r="F237" s="80"/>
      <c r="G237" s="78"/>
      <c r="H237" s="78"/>
      <c r="I237" s="81"/>
      <c r="J237" s="81"/>
      <c r="K237" s="78"/>
      <c r="L237" s="78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ht="15.75" customHeight="1">
      <c r="A238" s="9"/>
      <c r="B238" s="9"/>
      <c r="C238" s="80"/>
      <c r="D238" s="80"/>
      <c r="E238" s="80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ht="15.75" customHeight="1">
      <c r="A239" s="9"/>
      <c r="B239" s="9"/>
      <c r="C239" s="80"/>
      <c r="D239" s="80"/>
      <c r="E239" s="80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ht="15.75" customHeight="1">
      <c r="A240" s="9"/>
      <c r="B240" s="9"/>
      <c r="C240" s="80"/>
      <c r="D240" s="80"/>
      <c r="E240" s="80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ht="15.75" customHeight="1">
      <c r="A241" s="9"/>
      <c r="B241" s="9"/>
      <c r="C241" s="80"/>
      <c r="D241" s="80"/>
      <c r="E241" s="80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ht="15.75" customHeight="1">
      <c r="A242" s="9"/>
      <c r="B242" s="9"/>
      <c r="C242" s="80"/>
      <c r="D242" s="80"/>
      <c r="E242" s="80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ht="15.75" customHeight="1">
      <c r="A243" s="9"/>
      <c r="B243" s="9"/>
      <c r="C243" s="80"/>
      <c r="D243" s="80"/>
      <c r="E243" s="80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ht="15.75" customHeight="1">
      <c r="A244" s="9"/>
      <c r="B244" s="9"/>
      <c r="C244" s="80"/>
      <c r="D244" s="80"/>
      <c r="E244" s="80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ht="15.75" customHeight="1">
      <c r="A245" s="9"/>
      <c r="B245" s="9"/>
      <c r="C245" s="80"/>
      <c r="D245" s="80"/>
      <c r="E245" s="80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ht="15.75" customHeight="1">
      <c r="A246" s="9"/>
      <c r="B246" s="9"/>
      <c r="C246" s="80"/>
      <c r="D246" s="80"/>
      <c r="E246" s="80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ht="15.75" customHeight="1">
      <c r="A247" s="9"/>
      <c r="B247" s="9"/>
      <c r="C247" s="80"/>
      <c r="D247" s="80"/>
      <c r="E247" s="80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ht="15.75" customHeight="1">
      <c r="A248" s="9"/>
      <c r="B248" s="9"/>
      <c r="C248" s="80"/>
      <c r="D248" s="80"/>
      <c r="E248" s="80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ht="15.75" customHeight="1">
      <c r="A249" s="9"/>
      <c r="B249" s="9"/>
      <c r="C249" s="80"/>
      <c r="D249" s="80"/>
      <c r="E249" s="80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ht="15.75" customHeight="1">
      <c r="A250" s="9"/>
      <c r="B250" s="9"/>
      <c r="C250" s="80"/>
      <c r="D250" s="80"/>
      <c r="E250" s="80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ht="15.75" customHeight="1">
      <c r="A251" s="9"/>
      <c r="B251" s="9"/>
      <c r="C251" s="80"/>
      <c r="D251" s="80"/>
      <c r="E251" s="80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ht="15.75" customHeight="1">
      <c r="A252" s="9"/>
      <c r="B252" s="9"/>
      <c r="C252" s="80"/>
      <c r="D252" s="80"/>
      <c r="E252" s="80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ht="15.75" customHeight="1">
      <c r="A253" s="9"/>
      <c r="B253" s="9"/>
      <c r="C253" s="80"/>
      <c r="D253" s="80"/>
      <c r="E253" s="80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F2:I2"/>
  </mergeCells>
  <conditionalFormatting sqref="J4:J53">
    <cfRule type="containsText" dxfId="0" priority="1" operator="containsText" text="EXTREMO">
      <formula>NOT(ISERROR(SEARCH(("EXTREMO"),(J4))))</formula>
    </cfRule>
  </conditionalFormatting>
  <conditionalFormatting sqref="J4:J53">
    <cfRule type="containsText" dxfId="0" priority="2" operator="containsText" text="ALTO">
      <formula>NOT(ISERROR(SEARCH(("ALTO"),(J4))))</formula>
    </cfRule>
  </conditionalFormatting>
  <conditionalFormatting sqref="J4:J53">
    <cfRule type="containsText" dxfId="1" priority="3" operator="containsText" text="MÉDIO">
      <formula>NOT(ISERROR(SEARCH(("MÉDIO"),(J4))))</formula>
    </cfRule>
  </conditionalFormatting>
  <conditionalFormatting sqref="J4:J53">
    <cfRule type="containsText" dxfId="2" priority="4" operator="containsText" text="BAIXO">
      <formula>NOT(ISERROR(SEARCH(("BAIXO"),(J4))))</formula>
    </cfRule>
  </conditionalFormatting>
  <conditionalFormatting sqref="L4:L53">
    <cfRule type="containsText" dxfId="3" priority="5" operator="containsText" text="ENVIAR DIRC">
      <formula>NOT(ISERROR(SEARCH(("ENVIAR DIRC"),(L4))))</formula>
    </cfRule>
  </conditionalFormatting>
  <dataValidations>
    <dataValidation type="list" allowBlank="1" showErrorMessage="1" sqref="F4:H53">
      <formula1>"1,2,3,4,5"</formula1>
    </dataValidation>
    <dataValidation type="list" allowBlank="1" showErrorMessage="1" sqref="K4:K53">
      <formula1>"ACEITAR O RISCO,TRANSFERIR,COMPARTILHAR,EVITAR,MITIGAR"</formula1>
    </dataValidation>
  </dataValidations>
  <printOptions/>
  <pageMargins bottom="0.75" footer="0.0" header="0.0" left="0.7" right="0.7" top="0.75"/>
  <pageSetup fitToHeight="0" paperSize="9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5" width="8.71"/>
  </cols>
  <sheetData>
    <row r="1" ht="38.25" customHeight="1">
      <c r="A1" s="9"/>
      <c r="B1" s="9"/>
      <c r="C1" s="9"/>
      <c r="D1" s="9"/>
      <c r="E1" s="9"/>
      <c r="F1" s="9"/>
      <c r="G1" s="9"/>
      <c r="H1" s="82" t="s">
        <v>145</v>
      </c>
      <c r="I1" s="83"/>
      <c r="J1" s="83"/>
      <c r="K1" s="83"/>
      <c r="L1" s="83"/>
      <c r="M1" s="83"/>
      <c r="N1" s="83"/>
      <c r="O1" s="83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ht="30.0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4.43" defaultRowHeight="15.0"/>
  <cols>
    <col customWidth="1" min="1" max="17" width="8.71"/>
  </cols>
  <sheetData>
    <row r="1" ht="33.0" customHeight="1">
      <c r="A1" s="9"/>
      <c r="B1" s="9"/>
      <c r="C1" s="9"/>
      <c r="D1" s="9"/>
      <c r="E1" s="9"/>
      <c r="F1" s="9"/>
      <c r="G1" s="9"/>
      <c r="H1" s="9"/>
      <c r="I1" s="82" t="s">
        <v>146</v>
      </c>
      <c r="J1" s="83"/>
      <c r="K1" s="83"/>
      <c r="L1" s="83"/>
      <c r="M1" s="83"/>
      <c r="N1" s="83"/>
      <c r="O1" s="83"/>
      <c r="P1" s="83"/>
      <c r="Q1" s="83"/>
      <c r="R1" s="9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BC2E6"/>
    <pageSetUpPr/>
  </sheetPr>
  <sheetViews>
    <sheetView workbookViewId="0"/>
  </sheetViews>
  <sheetFormatPr customHeight="1" defaultColWidth="14.43" defaultRowHeight="15.0"/>
  <cols>
    <col customWidth="1" min="1" max="13" width="11.57"/>
  </cols>
  <sheetData>
    <row r="1" ht="29.25" customHeight="1">
      <c r="A1" s="9"/>
      <c r="B1" s="9"/>
      <c r="C1" s="9"/>
      <c r="D1" s="9"/>
      <c r="E1" s="9"/>
      <c r="F1" s="9"/>
      <c r="G1" s="82" t="s">
        <v>147</v>
      </c>
      <c r="H1" s="83"/>
      <c r="I1" s="83"/>
      <c r="J1" s="83"/>
      <c r="K1" s="83"/>
      <c r="L1" s="83"/>
      <c r="M1" s="83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5277777777778" footer="0.0" header="0.0" left="0.7875" right="0.7875" top="1.05277777777778"/>
  <pageSetup paperSize="9" orientation="portrait"/>
  <headerFooter>
    <oddHeader>&amp;Cffffff&amp;A</oddHeader>
    <oddFooter>&amp;CffffffPágina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05496"/>
    <pageSetUpPr/>
  </sheetPr>
  <sheetViews>
    <sheetView workbookViewId="0"/>
  </sheetViews>
  <sheetFormatPr customHeight="1" defaultColWidth="14.43" defaultRowHeight="15.0"/>
  <cols>
    <col customWidth="1" min="1" max="24" width="8.71"/>
  </cols>
  <sheetData>
    <row r="1" ht="27.0" customHeight="1">
      <c r="A1" s="9"/>
      <c r="B1" s="9"/>
      <c r="C1" s="9"/>
      <c r="D1" s="9"/>
      <c r="E1" s="9"/>
      <c r="F1" s="9"/>
      <c r="G1" s="9"/>
      <c r="H1" s="9"/>
      <c r="I1" s="82" t="s">
        <v>148</v>
      </c>
      <c r="J1" s="83"/>
      <c r="K1" s="83"/>
      <c r="L1" s="83"/>
      <c r="M1" s="83"/>
      <c r="N1" s="83"/>
      <c r="O1" s="83"/>
      <c r="P1" s="84"/>
      <c r="Q1" s="84"/>
      <c r="R1" s="84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ht="26.25" customHeight="1">
      <c r="A3" s="9"/>
      <c r="B3" s="9"/>
      <c r="C3" s="85" t="s">
        <v>149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9"/>
      <c r="Z3" s="9"/>
    </row>
    <row r="4" ht="26.25" customHeight="1">
      <c r="A4" s="9"/>
      <c r="B4" s="9"/>
      <c r="C4" s="85" t="s">
        <v>150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9"/>
      <c r="Z4" s="9"/>
    </row>
    <row r="5" ht="26.25" customHeight="1">
      <c r="A5" s="9"/>
      <c r="B5" s="9"/>
      <c r="C5" s="87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22.5" customHeight="1">
      <c r="A6" s="9"/>
      <c r="B6" s="9"/>
      <c r="C6" s="87" t="s">
        <v>151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22.5" customHeight="1">
      <c r="A7" s="9"/>
      <c r="B7" s="9"/>
      <c r="C7" s="88" t="s">
        <v>152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22.5" customHeight="1">
      <c r="A8" s="9"/>
      <c r="B8" s="9"/>
      <c r="C8" s="88" t="s">
        <v>153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ht="22.5" customHeight="1">
      <c r="A9" s="9"/>
      <c r="B9" s="9"/>
      <c r="C9" s="88" t="s">
        <v>154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ht="22.5" customHeight="1">
      <c r="A10" s="9"/>
      <c r="B10" s="9"/>
      <c r="C10" s="88" t="s">
        <v>155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ht="22.5" customHeight="1">
      <c r="A11" s="9"/>
      <c r="B11" s="9"/>
      <c r="C11" s="88" t="s">
        <v>156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89"/>
      <c r="G13" s="90" t="s">
        <v>157</v>
      </c>
      <c r="H13" s="89"/>
      <c r="I13" s="89"/>
      <c r="J13" s="89"/>
      <c r="K13" s="89"/>
      <c r="L13" s="89"/>
      <c r="M13" s="89"/>
      <c r="N13" s="8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G13"/>
  </hyperlinks>
  <printOptions/>
  <pageMargins bottom="0.75" footer="0.0" header="0.0" left="0.7" right="0.7" top="0.75"/>
  <pageSetup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FBFBF"/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7" width="10.43"/>
    <col customWidth="1" min="8" max="16" width="8.71"/>
  </cols>
  <sheetData>
    <row r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9"/>
      <c r="B4" s="9"/>
      <c r="C4" s="9"/>
      <c r="D4" s="9"/>
      <c r="E4" s="9"/>
      <c r="F4" s="91" t="s">
        <v>158</v>
      </c>
      <c r="G4" s="92"/>
      <c r="H4" s="92"/>
      <c r="I4" s="92"/>
      <c r="J4" s="92"/>
      <c r="K4" s="93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4" t="s">
        <v>159</v>
      </c>
      <c r="G6" s="94"/>
      <c r="H6" s="94" t="s">
        <v>160</v>
      </c>
      <c r="I6" s="94"/>
      <c r="J6" s="94"/>
      <c r="K6" s="94"/>
      <c r="L6" s="94"/>
      <c r="M6" s="94"/>
      <c r="N6" s="94"/>
      <c r="O6" s="94"/>
      <c r="P6" s="94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